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/>
  <xr:revisionPtr revIDLastSave="0" documentId="13_ncr:1_{CA968A7E-F53E-4C6A-BC52-BCB8B53BD259}" xr6:coauthVersionLast="47" xr6:coauthVersionMax="47" xr10:uidLastSave="{00000000-0000-0000-0000-000000000000}"/>
  <bookViews>
    <workbookView xWindow="-120" yWindow="-120" windowWidth="27495" windowHeight="16440" xr2:uid="{00000000-000D-0000-FFFF-FFFF00000000}"/>
  </bookViews>
  <sheets>
    <sheet name="Shortlist" sheetId="13" r:id="rId1"/>
    <sheet name="Data" sheetId="12" r:id="rId2"/>
    <sheet name="Summary" sheetId="1" r:id="rId3"/>
    <sheet name="Holdings" sheetId="2" r:id="rId4"/>
    <sheet name="Earnings" sheetId="3" r:id="rId5"/>
    <sheet name="Dividends" sheetId="4" r:id="rId6"/>
    <sheet name="Valuation" sheetId="5" r:id="rId7"/>
    <sheet name="Growth" sheetId="6" r:id="rId8"/>
    <sheet name="Performance" sheetId="7" r:id="rId9"/>
    <sheet name="Momentum" sheetId="8" r:id="rId10"/>
    <sheet name="Profitability" sheetId="9" r:id="rId11"/>
    <sheet name="Ownership" sheetId="10" r:id="rId12"/>
    <sheet name="Debt" sheetId="11" r:id="rId13"/>
  </sheets>
  <definedNames>
    <definedName name="_xlnm._FilterDatabase" localSheetId="1" hidden="1">Data!$A$1:$J$49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13" l="1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3" i="13"/>
  <c r="M3" i="13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</calcChain>
</file>

<file path=xl/sharedStrings.xml><?xml version="1.0" encoding="utf-8"?>
<sst xmlns="http://schemas.openxmlformats.org/spreadsheetml/2006/main" count="2865" uniqueCount="221">
  <si>
    <t>Symbol</t>
  </si>
  <si>
    <t>Price</t>
  </si>
  <si>
    <t>Change</t>
  </si>
  <si>
    <t>Change %</t>
  </si>
  <si>
    <t>Volume</t>
  </si>
  <si>
    <t>Avg. Vol</t>
  </si>
  <si>
    <t>Prev Close</t>
  </si>
  <si>
    <t>Open</t>
  </si>
  <si>
    <t>Day Low</t>
  </si>
  <si>
    <t>Day High</t>
  </si>
  <si>
    <t>52W Low</t>
  </si>
  <si>
    <t>52W High</t>
  </si>
  <si>
    <t>Quant</t>
  </si>
  <si>
    <t>SA Authors</t>
  </si>
  <si>
    <t>Wall St.</t>
  </si>
  <si>
    <t>AKAM</t>
  </si>
  <si>
    <t>-</t>
  </si>
  <si>
    <t>AMZN</t>
  </si>
  <si>
    <t>ASTS</t>
  </si>
  <si>
    <t>AYX</t>
  </si>
  <si>
    <t>BABA</t>
  </si>
  <si>
    <t>BB</t>
  </si>
  <si>
    <t>BILL</t>
  </si>
  <si>
    <t>BOX</t>
  </si>
  <si>
    <t>COUP</t>
  </si>
  <si>
    <t>CRM</t>
  </si>
  <si>
    <t>CRWD</t>
  </si>
  <si>
    <t>CYBR</t>
  </si>
  <si>
    <t>DBX</t>
  </si>
  <si>
    <t>DDOG</t>
  </si>
  <si>
    <t>DOCU</t>
  </si>
  <si>
    <t>ESTC</t>
  </si>
  <si>
    <t>FSLY</t>
  </si>
  <si>
    <t>FTNT</t>
  </si>
  <si>
    <t>INTC</t>
  </si>
  <si>
    <t>INTU</t>
  </si>
  <si>
    <t>LCID</t>
  </si>
  <si>
    <t>LITB</t>
  </si>
  <si>
    <t>MDB</t>
  </si>
  <si>
    <t>MELI</t>
  </si>
  <si>
    <t>MSFT</t>
  </si>
  <si>
    <t>NET</t>
  </si>
  <si>
    <t>NEWR</t>
  </si>
  <si>
    <t>NVDA</t>
  </si>
  <si>
    <t>OKTA</t>
  </si>
  <si>
    <t>PANW</t>
  </si>
  <si>
    <t>PEGA</t>
  </si>
  <si>
    <t>PING</t>
  </si>
  <si>
    <t>PINS</t>
  </si>
  <si>
    <t>PLTR</t>
  </si>
  <si>
    <t>PYPL</t>
  </si>
  <si>
    <t>RIVN</t>
  </si>
  <si>
    <t>SAP</t>
  </si>
  <si>
    <t>SNOW</t>
  </si>
  <si>
    <t>SPLK</t>
  </si>
  <si>
    <t>SPOT</t>
  </si>
  <si>
    <t>SQ</t>
  </si>
  <si>
    <t>SUMO</t>
  </si>
  <si>
    <t>TWTR</t>
  </si>
  <si>
    <t>U</t>
  </si>
  <si>
    <t>WORK</t>
  </si>
  <si>
    <t>ZEN</t>
  </si>
  <si>
    <t>ZS</t>
  </si>
  <si>
    <t>ZUO</t>
  </si>
  <si>
    <t>Shares</t>
  </si>
  <si>
    <t>Cost</t>
  </si>
  <si>
    <t>Today`s Gain</t>
  </si>
  <si>
    <t>Today`s % Gain</t>
  </si>
  <si>
    <t>Total Change</t>
  </si>
  <si>
    <t>Total % Change</t>
  </si>
  <si>
    <t>Value</t>
  </si>
  <si>
    <t>TOTAL</t>
  </si>
  <si>
    <t/>
  </si>
  <si>
    <t>Upcoming Announce Date</t>
  </si>
  <si>
    <t>Release Time</t>
  </si>
  <si>
    <t>EPS Estimate</t>
  </si>
  <si>
    <t>Revenue Estimate</t>
  </si>
  <si>
    <t>EPS Revision Grade</t>
  </si>
  <si>
    <t>Last Quarter Announce Date</t>
  </si>
  <si>
    <t>EPS Actual</t>
  </si>
  <si>
    <t>EPS Surprise</t>
  </si>
  <si>
    <t>Revenue Actual</t>
  </si>
  <si>
    <t>Revenue Surprise</t>
  </si>
  <si>
    <t>7/28/2022</t>
  </si>
  <si>
    <t>Estimated</t>
  </si>
  <si>
    <t>8/15/2022</t>
  </si>
  <si>
    <t>8/3/2022</t>
  </si>
  <si>
    <t>Post-Market</t>
  </si>
  <si>
    <t>8/12/2022</t>
  </si>
  <si>
    <t>Pre-Market</t>
  </si>
  <si>
    <t>9/27/2022</t>
  </si>
  <si>
    <t>8/19/2022</t>
  </si>
  <si>
    <t>8/24/2022</t>
  </si>
  <si>
    <t>9/2/2022</t>
  </si>
  <si>
    <t>8/30/2022</t>
  </si>
  <si>
    <t>8/10/2022</t>
  </si>
  <si>
    <t>8/5/2022</t>
  </si>
  <si>
    <t>8/4/2022</t>
  </si>
  <si>
    <t>9/1/2022</t>
  </si>
  <si>
    <t>7/29/2022</t>
  </si>
  <si>
    <t>8/22/2022</t>
  </si>
  <si>
    <t>9/7/2022</t>
  </si>
  <si>
    <t>7/27/2022</t>
  </si>
  <si>
    <t>8/25/2022</t>
  </si>
  <si>
    <t>8/26/2022</t>
  </si>
  <si>
    <t>8/2/2022</t>
  </si>
  <si>
    <t>8/8/2022</t>
  </si>
  <si>
    <t>10/25/2022</t>
  </si>
  <si>
    <t>8/23/2022</t>
  </si>
  <si>
    <t>7/22/2022</t>
  </si>
  <si>
    <t>9/8/2022</t>
  </si>
  <si>
    <t>Safety</t>
  </si>
  <si>
    <t>Growth</t>
  </si>
  <si>
    <t>Yield</t>
  </si>
  <si>
    <t>Consistency</t>
  </si>
  <si>
    <t>Ex-Div Date</t>
  </si>
  <si>
    <t>Payout Date</t>
  </si>
  <si>
    <t>Yield TTM</t>
  </si>
  <si>
    <t>Yield FWD</t>
  </si>
  <si>
    <t>4Y Avg Yield</t>
  </si>
  <si>
    <t>Div Rate TTM</t>
  </si>
  <si>
    <t>Div Rate FWD</t>
  </si>
  <si>
    <t>Payout Ratio</t>
  </si>
  <si>
    <t>4Y Avg Payout</t>
  </si>
  <si>
    <t>Div Growth 3Y</t>
  </si>
  <si>
    <t>Div Growth 5Y</t>
  </si>
  <si>
    <t>Years of Growth</t>
  </si>
  <si>
    <t>8 Years</t>
  </si>
  <si>
    <t>7/8/2022</t>
  </si>
  <si>
    <t>7/18/2022</t>
  </si>
  <si>
    <t>10 Years</t>
  </si>
  <si>
    <t>12/28/2017</t>
  </si>
  <si>
    <t>1/16/2018</t>
  </si>
  <si>
    <t>0 Years</t>
  </si>
  <si>
    <t>8/17/2022</t>
  </si>
  <si>
    <t>18 Years</t>
  </si>
  <si>
    <t>6/8/2022</t>
  </si>
  <si>
    <t>7/1/2022</t>
  </si>
  <si>
    <t>6/30/2022</t>
  </si>
  <si>
    <t>7/15/2022</t>
  </si>
  <si>
    <t>7/2/2012</t>
  </si>
  <si>
    <t>7/19/2012</t>
  </si>
  <si>
    <t>5/19/2022</t>
  </si>
  <si>
    <t>5/31/2022</t>
  </si>
  <si>
    <t>Market Cap</t>
  </si>
  <si>
    <t>EV</t>
  </si>
  <si>
    <t>P/E TTM</t>
  </si>
  <si>
    <t>P/E FWD</t>
  </si>
  <si>
    <t>PEG TTM</t>
  </si>
  <si>
    <t>PEG FWD</t>
  </si>
  <si>
    <t>Price / Sales</t>
  </si>
  <si>
    <t>EV / Sales</t>
  </si>
  <si>
    <t>EV / EBITDA</t>
  </si>
  <si>
    <t>Price / Book</t>
  </si>
  <si>
    <t>Price / Cash Flow</t>
  </si>
  <si>
    <t>NM</t>
  </si>
  <si>
    <t>Revenue YoY</t>
  </si>
  <si>
    <t>Revenue FWD</t>
  </si>
  <si>
    <t>Revenue 3Y</t>
  </si>
  <si>
    <t>Revenue 5Y</t>
  </si>
  <si>
    <t>EBITDA YoY</t>
  </si>
  <si>
    <t>EBITDA FWD</t>
  </si>
  <si>
    <t>EBITDA 3Y</t>
  </si>
  <si>
    <t>Net Income 3Y</t>
  </si>
  <si>
    <t>EPS YoY</t>
  </si>
  <si>
    <t>EPS FWD</t>
  </si>
  <si>
    <t>EPS 3Y</t>
  </si>
  <si>
    <t>Tangible Book 3Y</t>
  </si>
  <si>
    <t>Total Assets 3Y</t>
  </si>
  <si>
    <t>FCF 3Y</t>
  </si>
  <si>
    <t>5D Perf</t>
  </si>
  <si>
    <t>1M Perf</t>
  </si>
  <si>
    <t>6M Perf</t>
  </si>
  <si>
    <t>YTD Perf</t>
  </si>
  <si>
    <t>1Y Perf</t>
  </si>
  <si>
    <t>3Y Perf</t>
  </si>
  <si>
    <t>3Y Total Return</t>
  </si>
  <si>
    <t>5Y Perf</t>
  </si>
  <si>
    <t>5Y Total Return</t>
  </si>
  <si>
    <t>10Y Perf</t>
  </si>
  <si>
    <t>10Y Total Return</t>
  </si>
  <si>
    <t>10D SMA</t>
  </si>
  <si>
    <t>Last Price Vs. 10D SMA</t>
  </si>
  <si>
    <t>50D SMA</t>
  </si>
  <si>
    <t>Last Price Vs. 50D SMA</t>
  </si>
  <si>
    <t>100D SMA</t>
  </si>
  <si>
    <t>Last Price Vs. 100D SMA</t>
  </si>
  <si>
    <t>200D SMA</t>
  </si>
  <si>
    <t>Last Price Vs. 200D SMA</t>
  </si>
  <si>
    <t>Week Vol / Shares</t>
  </si>
  <si>
    <t>24M Beta</t>
  </si>
  <si>
    <t>60M Beta</t>
  </si>
  <si>
    <t>Revenue TTM</t>
  </si>
  <si>
    <t>NET Income TTM</t>
  </si>
  <si>
    <t>Cash from Operations</t>
  </si>
  <si>
    <t>Profit Margin</t>
  </si>
  <si>
    <t>EBIT Margin</t>
  </si>
  <si>
    <t>EBITDA Margin</t>
  </si>
  <si>
    <t>Net Income Margin</t>
  </si>
  <si>
    <t>FCF Margin</t>
  </si>
  <si>
    <t>Return on Equity</t>
  </si>
  <si>
    <t>Return on Assets</t>
  </si>
  <si>
    <t>Return on Total Capital</t>
  </si>
  <si>
    <t>Asset Turnover</t>
  </si>
  <si>
    <t>Net Income / Employee</t>
  </si>
  <si>
    <t>Shares Outstanding</t>
  </si>
  <si>
    <t>Float %</t>
  </si>
  <si>
    <t>Insider Shares</t>
  </si>
  <si>
    <t>Insider %</t>
  </si>
  <si>
    <t>Institutional Shares</t>
  </si>
  <si>
    <t>Institutional Percent</t>
  </si>
  <si>
    <t>Total Debt</t>
  </si>
  <si>
    <t>ST Debt</t>
  </si>
  <si>
    <t>LT Debt</t>
  </si>
  <si>
    <t>Total Cash</t>
  </si>
  <si>
    <t>Debt to FCF</t>
  </si>
  <si>
    <t>Current Ratio</t>
  </si>
  <si>
    <t>Quick Ratio</t>
  </si>
  <si>
    <t>Covered Ratio</t>
  </si>
  <si>
    <t>Debt to Equity</t>
  </si>
  <si>
    <t>LT Debt to Total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</si>
</sst>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##"/>
    <numFmt numFmtId="165" formatCode="mm\/dd\/yyyy"/>
    <numFmt numFmtId="167" formatCode="0.00,,,&quot;B&quot;"/>
    <numFmt numFmtId="176" formatCode="_(* #,##0.0_);_(* \(#,##0.0\);_(* &quot;-&quot;??_);_(@_)"/>
    <numFmt numFmtId="177" formatCode="_(* #,##0_);_(* \(#,##0\);_(* &quot;-&quot;??_);_(@_)"/>
    <numFmt numFmtId="180" formatCode="#,##0.0,,,&quot;B&quot;"/>
  </numFmts>
  <fonts count="11" x14ac:knownFonts="1">
    <font>
      <sz val="11"/>
      <color theme="1"/>
      <name val="Calibri"/>
      <family val="2"/>
      <scheme val="minor"/>
    </font>
    <font>
      <b/>
      <sz val="14"/>
      <color rgb="FF2867DB"/>
      <name val="Calibri"/>
    </font>
    <font>
      <b/>
      <sz val="11"/>
      <name val="Calibri"/>
    </font>
    <font>
      <b/>
      <sz val="10"/>
      <color rgb="FF757575"/>
      <name val="Calibri"/>
      <family val="2"/>
    </font>
    <font>
      <sz val="11"/>
      <color rgb="FF2867DB"/>
      <name val="Calibri"/>
    </font>
    <font>
      <b/>
      <sz val="14"/>
      <color rgb="FF757575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0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10" fontId="0" fillId="0" borderId="0" xfId="0" applyNumberFormat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0" fontId="5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167" fontId="9" fillId="0" borderId="0" xfId="1" applyNumberFormat="1" applyFont="1"/>
    <xf numFmtId="0" fontId="9" fillId="0" borderId="0" xfId="0" applyFont="1"/>
    <xf numFmtId="176" fontId="9" fillId="0" borderId="0" xfId="1" applyNumberFormat="1" applyFont="1"/>
    <xf numFmtId="9" fontId="9" fillId="0" borderId="0" xfId="2" applyFont="1"/>
    <xf numFmtId="14" fontId="9" fillId="0" borderId="0" xfId="0" applyNumberFormat="1" applyFont="1"/>
    <xf numFmtId="0" fontId="10" fillId="0" borderId="0" xfId="0" applyFont="1"/>
    <xf numFmtId="43" fontId="9" fillId="0" borderId="0" xfId="0" applyNumberFormat="1" applyFont="1"/>
    <xf numFmtId="0" fontId="7" fillId="0" borderId="0" xfId="0" applyFont="1"/>
    <xf numFmtId="177" fontId="7" fillId="0" borderId="0" xfId="1" applyNumberFormat="1" applyFont="1"/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4" xfId="0" applyFont="1" applyBorder="1"/>
    <xf numFmtId="0" fontId="8" fillId="0" borderId="0" xfId="0" applyFont="1" applyBorder="1" applyAlignment="1">
      <alignment horizontal="right" vertical="center" wrapText="1"/>
    </xf>
    <xf numFmtId="176" fontId="9" fillId="0" borderId="0" xfId="1" applyNumberFormat="1" applyFont="1" applyBorder="1"/>
    <xf numFmtId="9" fontId="9" fillId="0" borderId="0" xfId="2" applyFont="1" applyBorder="1"/>
    <xf numFmtId="167" fontId="9" fillId="0" borderId="0" xfId="1" applyNumberFormat="1" applyFont="1" applyBorder="1"/>
    <xf numFmtId="9" fontId="9" fillId="0" borderId="5" xfId="2" applyFont="1" applyBorder="1"/>
    <xf numFmtId="0" fontId="9" fillId="0" borderId="6" xfId="0" applyFont="1" applyBorder="1"/>
    <xf numFmtId="0" fontId="8" fillId="0" borderId="7" xfId="0" applyFont="1" applyBorder="1" applyAlignment="1">
      <alignment horizontal="right" vertical="center" wrapText="1"/>
    </xf>
    <xf numFmtId="176" fontId="9" fillId="0" borderId="7" xfId="1" applyNumberFormat="1" applyFont="1" applyBorder="1"/>
    <xf numFmtId="9" fontId="9" fillId="0" borderId="7" xfId="2" applyFont="1" applyBorder="1"/>
    <xf numFmtId="167" fontId="9" fillId="0" borderId="7" xfId="1" applyNumberFormat="1" applyFont="1" applyBorder="1"/>
    <xf numFmtId="9" fontId="9" fillId="0" borderId="8" xfId="2" applyFont="1" applyBorder="1"/>
    <xf numFmtId="14" fontId="9" fillId="0" borderId="12" xfId="0" applyNumberFormat="1" applyFont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0" borderId="13" xfId="0" applyFont="1" applyBorder="1"/>
    <xf numFmtId="180" fontId="9" fillId="0" borderId="0" xfId="1" applyNumberFormat="1" applyFont="1" applyBorder="1"/>
    <xf numFmtId="180" fontId="9" fillId="0" borderId="7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490"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0" formatCode="&quot;$&quot;#,##0.00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0" formatCode="&quot;$&quot;#,##0.00"/>
    </dxf>
    <dxf>
      <fill>
        <patternFill patternType="solid">
          <bgColor rgb="FFDBDBDB"/>
        </patternFill>
      </fill>
    </dxf>
    <dxf>
      <font>
        <color rgb="FFFFFFFF"/>
      </font>
      <fill>
        <patternFill patternType="solid">
          <bgColor rgb="FFE32B30"/>
        </patternFill>
      </fill>
    </dxf>
    <dxf>
      <font>
        <color rgb="FFFFFFFF"/>
      </font>
      <fill>
        <patternFill patternType="solid">
          <bgColor rgb="FFEA4215"/>
        </patternFill>
      </fill>
    </dxf>
    <dxf>
      <font>
        <color rgb="FFFFFFFF"/>
      </font>
      <fill>
        <patternFill patternType="solid">
          <bgColor rgb="FFFF1A00"/>
        </patternFill>
      </fill>
    </dxf>
    <dxf>
      <font>
        <color rgb="FFFFFFFF"/>
      </font>
      <fill>
        <patternFill patternType="solid">
          <bgColor rgb="FFFF3C00"/>
        </patternFill>
      </fill>
    </dxf>
    <dxf>
      <font>
        <color rgb="FFFFFFFF"/>
      </font>
      <fill>
        <patternFill patternType="solid">
          <bgColor rgb="FFE59310"/>
        </patternFill>
      </fill>
    </dxf>
    <dxf>
      <font>
        <color rgb="FFFFFFFF"/>
      </font>
      <fill>
        <patternFill patternType="solid">
          <bgColor rgb="FFEFA818"/>
        </patternFill>
      </fill>
    </dxf>
    <dxf>
      <font>
        <color rgb="FFFFFFFF"/>
      </font>
      <fill>
        <patternFill patternType="solid">
          <bgColor rgb="FFFCC131"/>
        </patternFill>
      </fill>
    </dxf>
    <dxf>
      <font>
        <color rgb="FFFFFFFF"/>
      </font>
      <fill>
        <patternFill patternType="solid">
          <bgColor rgb="FFA9B667"/>
        </patternFill>
      </fill>
    </dxf>
    <dxf>
      <font>
        <color rgb="FFFFFFFF"/>
      </font>
      <fill>
        <patternFill patternType="solid">
          <bgColor rgb="FF9ACE49"/>
        </patternFill>
      </fill>
    </dxf>
    <dxf>
      <font>
        <color rgb="FFFFFFFF"/>
      </font>
      <fill>
        <patternFill patternType="solid">
          <bgColor rgb="FF85C90E"/>
        </patternFill>
      </fill>
    </dxf>
    <dxf>
      <font>
        <color rgb="FFFFFFFF"/>
      </font>
      <fill>
        <patternFill patternType="solid">
          <bgColor rgb="FF70C30E"/>
        </patternFill>
      </fill>
    </dxf>
    <dxf>
      <font>
        <color rgb="FFFFFFFF"/>
      </font>
      <fill>
        <patternFill patternType="solid">
          <bgColor rgb="FF5D921C"/>
        </patternFill>
      </fill>
    </dxf>
    <dxf>
      <font>
        <color rgb="FFFFFFFF"/>
      </font>
      <fill>
        <patternFill patternType="solid">
          <bgColor rgb="FF3D5F12"/>
        </patternFill>
      </fill>
    </dxf>
    <dxf>
      <fill>
        <patternFill patternType="solid">
          <bgColor rgb="FFDBDBDB"/>
        </patternFill>
      </fill>
    </dxf>
    <dxf>
      <font>
        <color rgb="FFFFFFFF"/>
      </font>
      <fill>
        <patternFill patternType="solid">
          <bgColor rgb="FFE32B30"/>
        </patternFill>
      </fill>
    </dxf>
    <dxf>
      <font>
        <color rgb="FFFFFFFF"/>
      </font>
      <fill>
        <patternFill patternType="solid">
          <bgColor rgb="FFEA4215"/>
        </patternFill>
      </fill>
    </dxf>
    <dxf>
      <font>
        <color rgb="FFFFFFFF"/>
      </font>
      <fill>
        <patternFill patternType="solid">
          <bgColor rgb="FFFF1A00"/>
        </patternFill>
      </fill>
    </dxf>
    <dxf>
      <font>
        <color rgb="FFFFFFFF"/>
      </font>
      <fill>
        <patternFill patternType="solid">
          <bgColor rgb="FFFF3C00"/>
        </patternFill>
      </fill>
    </dxf>
    <dxf>
      <font>
        <color rgb="FFFFFFFF"/>
      </font>
      <fill>
        <patternFill patternType="solid">
          <bgColor rgb="FFE59310"/>
        </patternFill>
      </fill>
    </dxf>
    <dxf>
      <font>
        <color rgb="FFFFFFFF"/>
      </font>
      <fill>
        <patternFill patternType="solid">
          <bgColor rgb="FFEFA818"/>
        </patternFill>
      </fill>
    </dxf>
    <dxf>
      <font>
        <color rgb="FFFFFFFF"/>
      </font>
      <fill>
        <patternFill patternType="solid">
          <bgColor rgb="FFFCC131"/>
        </patternFill>
      </fill>
    </dxf>
    <dxf>
      <font>
        <color rgb="FFFFFFFF"/>
      </font>
      <fill>
        <patternFill patternType="solid">
          <bgColor rgb="FFA9B667"/>
        </patternFill>
      </fill>
    </dxf>
    <dxf>
      <font>
        <color rgb="FFFFFFFF"/>
      </font>
      <fill>
        <patternFill patternType="solid">
          <bgColor rgb="FF9ACE49"/>
        </patternFill>
      </fill>
    </dxf>
    <dxf>
      <font>
        <color rgb="FFFFFFFF"/>
      </font>
      <fill>
        <patternFill patternType="solid">
          <bgColor rgb="FF85C90E"/>
        </patternFill>
      </fill>
    </dxf>
    <dxf>
      <font>
        <color rgb="FFFFFFFF"/>
      </font>
      <fill>
        <patternFill patternType="solid">
          <bgColor rgb="FF70C30E"/>
        </patternFill>
      </fill>
    </dxf>
    <dxf>
      <font>
        <color rgb="FFFFFFFF"/>
      </font>
      <fill>
        <patternFill patternType="solid">
          <bgColor rgb="FF5D921C"/>
        </patternFill>
      </fill>
    </dxf>
    <dxf>
      <font>
        <color rgb="FFFFFFFF"/>
      </font>
      <fill>
        <patternFill patternType="solid">
          <bgColor rgb="FF3D5F12"/>
        </patternFill>
      </fill>
    </dxf>
    <dxf>
      <fill>
        <patternFill patternType="solid">
          <bgColor rgb="FFDBDBDB"/>
        </patternFill>
      </fill>
    </dxf>
    <dxf>
      <font>
        <color rgb="FFFFFFFF"/>
      </font>
      <fill>
        <patternFill patternType="solid">
          <bgColor rgb="FFE32B30"/>
        </patternFill>
      </fill>
    </dxf>
    <dxf>
      <font>
        <color rgb="FFFFFFFF"/>
      </font>
      <fill>
        <patternFill patternType="solid">
          <bgColor rgb="FFEA4215"/>
        </patternFill>
      </fill>
    </dxf>
    <dxf>
      <font>
        <color rgb="FFFFFFFF"/>
      </font>
      <fill>
        <patternFill patternType="solid">
          <bgColor rgb="FFFF1A00"/>
        </patternFill>
      </fill>
    </dxf>
    <dxf>
      <font>
        <color rgb="FFFFFFFF"/>
      </font>
      <fill>
        <patternFill patternType="solid">
          <bgColor rgb="FFFF3C00"/>
        </patternFill>
      </fill>
    </dxf>
    <dxf>
      <font>
        <color rgb="FFFFFFFF"/>
      </font>
      <fill>
        <patternFill patternType="solid">
          <bgColor rgb="FFE59310"/>
        </patternFill>
      </fill>
    </dxf>
    <dxf>
      <font>
        <color rgb="FFFFFFFF"/>
      </font>
      <fill>
        <patternFill patternType="solid">
          <bgColor rgb="FFEFA818"/>
        </patternFill>
      </fill>
    </dxf>
    <dxf>
      <font>
        <color rgb="FFFFFFFF"/>
      </font>
      <fill>
        <patternFill patternType="solid">
          <bgColor rgb="FFFCC131"/>
        </patternFill>
      </fill>
    </dxf>
    <dxf>
      <font>
        <color rgb="FFFFFFFF"/>
      </font>
      <fill>
        <patternFill patternType="solid">
          <bgColor rgb="FFA9B667"/>
        </patternFill>
      </fill>
    </dxf>
    <dxf>
      <font>
        <color rgb="FFFFFFFF"/>
      </font>
      <fill>
        <patternFill patternType="solid">
          <bgColor rgb="FF9ACE49"/>
        </patternFill>
      </fill>
    </dxf>
    <dxf>
      <font>
        <color rgb="FFFFFFFF"/>
      </font>
      <fill>
        <patternFill patternType="solid">
          <bgColor rgb="FF85C90E"/>
        </patternFill>
      </fill>
    </dxf>
    <dxf>
      <font>
        <color rgb="FFFFFFFF"/>
      </font>
      <fill>
        <patternFill patternType="solid">
          <bgColor rgb="FF70C30E"/>
        </patternFill>
      </fill>
    </dxf>
    <dxf>
      <font>
        <color rgb="FFFFFFFF"/>
      </font>
      <fill>
        <patternFill patternType="solid">
          <bgColor rgb="FF5D921C"/>
        </patternFill>
      </fill>
    </dxf>
    <dxf>
      <font>
        <color rgb="FFFFFFFF"/>
      </font>
      <fill>
        <patternFill patternType="solid">
          <bgColor rgb="FF3D5F12"/>
        </patternFill>
      </fill>
    </dxf>
    <dxf>
      <fill>
        <patternFill patternType="solid">
          <bgColor rgb="FFDBDBDB"/>
        </patternFill>
      </fill>
    </dxf>
    <dxf>
      <font>
        <color rgb="FFFFFFFF"/>
      </font>
      <fill>
        <patternFill patternType="solid">
          <bgColor rgb="FFE32B30"/>
        </patternFill>
      </fill>
    </dxf>
    <dxf>
      <font>
        <color rgb="FFFFFFFF"/>
      </font>
      <fill>
        <patternFill patternType="solid">
          <bgColor rgb="FFEA4215"/>
        </patternFill>
      </fill>
    </dxf>
    <dxf>
      <font>
        <color rgb="FFFFFFFF"/>
      </font>
      <fill>
        <patternFill patternType="solid">
          <bgColor rgb="FFFF1A00"/>
        </patternFill>
      </fill>
    </dxf>
    <dxf>
      <font>
        <color rgb="FFFFFFFF"/>
      </font>
      <fill>
        <patternFill patternType="solid">
          <bgColor rgb="FFFF3C00"/>
        </patternFill>
      </fill>
    </dxf>
    <dxf>
      <font>
        <color rgb="FFFFFFFF"/>
      </font>
      <fill>
        <patternFill patternType="solid">
          <bgColor rgb="FFE59310"/>
        </patternFill>
      </fill>
    </dxf>
    <dxf>
      <font>
        <color rgb="FFFFFFFF"/>
      </font>
      <fill>
        <patternFill patternType="solid">
          <bgColor rgb="FFEFA818"/>
        </patternFill>
      </fill>
    </dxf>
    <dxf>
      <font>
        <color rgb="FFFFFFFF"/>
      </font>
      <fill>
        <patternFill patternType="solid">
          <bgColor rgb="FFFCC131"/>
        </patternFill>
      </fill>
    </dxf>
    <dxf>
      <font>
        <color rgb="FFFFFFFF"/>
      </font>
      <fill>
        <patternFill patternType="solid">
          <bgColor rgb="FFA9B667"/>
        </patternFill>
      </fill>
    </dxf>
    <dxf>
      <font>
        <color rgb="FFFFFFFF"/>
      </font>
      <fill>
        <patternFill patternType="solid">
          <bgColor rgb="FF9ACE49"/>
        </patternFill>
      </fill>
    </dxf>
    <dxf>
      <font>
        <color rgb="FFFFFFFF"/>
      </font>
      <fill>
        <patternFill patternType="solid">
          <bgColor rgb="FF85C90E"/>
        </patternFill>
      </fill>
    </dxf>
    <dxf>
      <font>
        <color rgb="FFFFFFFF"/>
      </font>
      <fill>
        <patternFill patternType="solid">
          <bgColor rgb="FF70C30E"/>
        </patternFill>
      </fill>
    </dxf>
    <dxf>
      <font>
        <color rgb="FFFFFFFF"/>
      </font>
      <fill>
        <patternFill patternType="solid">
          <bgColor rgb="FF5D921C"/>
        </patternFill>
      </fill>
    </dxf>
    <dxf>
      <font>
        <color rgb="FFFFFFFF"/>
      </font>
      <fill>
        <patternFill patternType="solid">
          <bgColor rgb="FF3D5F12"/>
        </patternFill>
      </fill>
    </dxf>
    <dxf>
      <font>
        <color rgb="FFC9392C"/>
      </font>
      <numFmt numFmtId="175" formatCode="&quot;$&quot;0.00"/>
    </dxf>
    <dxf>
      <font>
        <color rgb="FF0A7B44"/>
      </font>
      <numFmt numFmtId="175" formatCode="&quot;$&quot;0.00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0" formatCode="&quot;$&quot;#,##0.00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0" formatCode="&quot;$&quot;#,##0.00"/>
    </dxf>
    <dxf>
      <font>
        <color rgb="FFC9392C"/>
      </font>
      <numFmt numFmtId="175" formatCode="&quot;$&quot;0.00"/>
    </dxf>
    <dxf>
      <font>
        <color rgb="FF0A7B44"/>
      </font>
      <numFmt numFmtId="175" formatCode="&quot;$&quot;0.00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0" formatCode="&quot;$&quot;#,##0.00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0" formatCode="&quot;$&quot;#,##0.00"/>
    </dxf>
    <dxf>
      <fill>
        <patternFill patternType="solid">
          <bgColor rgb="FFDBDBDB"/>
        </patternFill>
      </fill>
    </dxf>
    <dxf>
      <font>
        <color rgb="FFFFFFFF"/>
      </font>
      <fill>
        <patternFill patternType="solid">
          <bgColor rgb="FFE32B30"/>
        </patternFill>
      </fill>
    </dxf>
    <dxf>
      <font>
        <color rgb="FFFFFFFF"/>
      </font>
      <fill>
        <patternFill patternType="solid">
          <bgColor rgb="FFEA4215"/>
        </patternFill>
      </fill>
    </dxf>
    <dxf>
      <font>
        <color rgb="FFFFFFFF"/>
      </font>
      <fill>
        <patternFill patternType="solid">
          <bgColor rgb="FFFF1A00"/>
        </patternFill>
      </fill>
    </dxf>
    <dxf>
      <font>
        <color rgb="FFFFFFFF"/>
      </font>
      <fill>
        <patternFill patternType="solid">
          <bgColor rgb="FFFF3C00"/>
        </patternFill>
      </fill>
    </dxf>
    <dxf>
      <font>
        <color rgb="FFFFFFFF"/>
      </font>
      <fill>
        <patternFill patternType="solid">
          <bgColor rgb="FFE59310"/>
        </patternFill>
      </fill>
    </dxf>
    <dxf>
      <font>
        <color rgb="FFFFFFFF"/>
      </font>
      <fill>
        <patternFill patternType="solid">
          <bgColor rgb="FFEFA818"/>
        </patternFill>
      </fill>
    </dxf>
    <dxf>
      <font>
        <color rgb="FFFFFFFF"/>
      </font>
      <fill>
        <patternFill patternType="solid">
          <bgColor rgb="FFFCC131"/>
        </patternFill>
      </fill>
    </dxf>
    <dxf>
      <font>
        <color rgb="FFFFFFFF"/>
      </font>
      <fill>
        <patternFill patternType="solid">
          <bgColor rgb="FFA9B667"/>
        </patternFill>
      </fill>
    </dxf>
    <dxf>
      <font>
        <color rgb="FFFFFFFF"/>
      </font>
      <fill>
        <patternFill patternType="solid">
          <bgColor rgb="FF9ACE49"/>
        </patternFill>
      </fill>
    </dxf>
    <dxf>
      <font>
        <color rgb="FFFFFFFF"/>
      </font>
      <fill>
        <patternFill patternType="solid">
          <bgColor rgb="FF85C90E"/>
        </patternFill>
      </fill>
    </dxf>
    <dxf>
      <font>
        <color rgb="FFFFFFFF"/>
      </font>
      <fill>
        <patternFill patternType="solid">
          <bgColor rgb="FF70C30E"/>
        </patternFill>
      </fill>
    </dxf>
    <dxf>
      <font>
        <color rgb="FFFFFFFF"/>
      </font>
      <fill>
        <patternFill patternType="solid">
          <bgColor rgb="FF5D921C"/>
        </patternFill>
      </fill>
    </dxf>
    <dxf>
      <font>
        <color rgb="FFFFFFFF"/>
      </font>
      <fill>
        <patternFill patternType="solid">
          <bgColor rgb="FF3D5F12"/>
        </patternFill>
      </fill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0" formatCode="&quot;$&quot;#,##0.00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4" formatCode="&quot;$&quot;0.00,&quot;K&quot;"/>
    </dxf>
    <dxf>
      <numFmt numFmtId="173" formatCode="&quot;$&quot;0.00,,&quot;M&quot;"/>
    </dxf>
    <dxf>
      <numFmt numFmtId="172" formatCode="&quot;$&quot;0.00,,,&quot;B&quot;"/>
    </dxf>
    <dxf>
      <numFmt numFmtId="171" formatCode="&quot;$&quot;0.00,,,,&quot;T&quot;"/>
    </dxf>
    <dxf>
      <numFmt numFmtId="170" formatCode="&quot;$&quot;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ill>
        <patternFill patternType="solid">
          <bgColor rgb="FFDBDBDB"/>
        </patternFill>
      </fill>
    </dxf>
    <dxf>
      <font>
        <color rgb="FFFFFFFF"/>
      </font>
      <fill>
        <patternFill patternType="solid">
          <bgColor rgb="FFE32B30"/>
        </patternFill>
      </fill>
    </dxf>
    <dxf>
      <font>
        <color rgb="FFFFFFFF"/>
      </font>
      <fill>
        <patternFill patternType="solid">
          <bgColor rgb="FFFF3C00"/>
        </patternFill>
      </fill>
    </dxf>
    <dxf>
      <font>
        <color rgb="FFFFFFFF"/>
      </font>
      <fill>
        <patternFill patternType="solid">
          <bgColor rgb="FFEFA818"/>
        </patternFill>
      </fill>
    </dxf>
    <dxf>
      <font>
        <color rgb="FFFFFFFF"/>
      </font>
      <fill>
        <patternFill patternType="solid">
          <bgColor rgb="FF85C90E"/>
        </patternFill>
      </fill>
    </dxf>
    <dxf>
      <font>
        <color rgb="FFFFFFFF"/>
      </font>
      <fill>
        <patternFill patternType="solid">
          <bgColor rgb="FF5D921C"/>
        </patternFill>
      </fill>
    </dxf>
    <dxf>
      <fill>
        <patternFill patternType="solid">
          <bgColor rgb="FFDBDBDB"/>
        </patternFill>
      </fill>
    </dxf>
    <dxf>
      <font>
        <color rgb="FFFFFFFF"/>
      </font>
      <fill>
        <patternFill patternType="solid">
          <bgColor rgb="FFE32B30"/>
        </patternFill>
      </fill>
    </dxf>
    <dxf>
      <font>
        <color rgb="FFFFFFFF"/>
      </font>
      <fill>
        <patternFill patternType="solid">
          <bgColor rgb="FFFF3C00"/>
        </patternFill>
      </fill>
    </dxf>
    <dxf>
      <font>
        <color rgb="FFFFFFFF"/>
      </font>
      <fill>
        <patternFill patternType="solid">
          <bgColor rgb="FFEFA818"/>
        </patternFill>
      </fill>
    </dxf>
    <dxf>
      <font>
        <color rgb="FFFFFFFF"/>
      </font>
      <fill>
        <patternFill patternType="solid">
          <bgColor rgb="FF85C90E"/>
        </patternFill>
      </fill>
    </dxf>
    <dxf>
      <font>
        <color rgb="FFFFFFFF"/>
      </font>
      <fill>
        <patternFill patternType="solid">
          <bgColor rgb="FF5D921C"/>
        </patternFill>
      </fill>
    </dxf>
    <dxf>
      <fill>
        <patternFill patternType="solid">
          <bgColor rgb="FFDBDBDB"/>
        </patternFill>
      </fill>
    </dxf>
    <dxf>
      <font>
        <color rgb="FFFFFFFF"/>
      </font>
      <fill>
        <patternFill patternType="solid">
          <bgColor rgb="FFE32B30"/>
        </patternFill>
      </fill>
    </dxf>
    <dxf>
      <font>
        <color rgb="FFFFFFFF"/>
      </font>
      <fill>
        <patternFill patternType="solid">
          <bgColor rgb="FFFF3C00"/>
        </patternFill>
      </fill>
    </dxf>
    <dxf>
      <font>
        <color rgb="FFFFFFFF"/>
      </font>
      <fill>
        <patternFill patternType="solid">
          <bgColor rgb="FFEFA818"/>
        </patternFill>
      </fill>
    </dxf>
    <dxf>
      <font>
        <color rgb="FFFFFFFF"/>
      </font>
      <fill>
        <patternFill patternType="solid">
          <bgColor rgb="FF85C90E"/>
        </patternFill>
      </fill>
    </dxf>
    <dxf>
      <font>
        <color rgb="FFFFFFFF"/>
      </font>
      <fill>
        <patternFill patternType="solid">
          <bgColor rgb="FF5D921C"/>
        </patternFill>
      </fill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C9392C"/>
      </font>
    </dxf>
    <dxf>
      <font>
        <color rgb="FF0A7B44"/>
      </font>
    </dxf>
    <dxf>
      <font>
        <color rgb="FFC9392C"/>
      </font>
    </dxf>
    <dxf>
      <font>
        <color rgb="FF0A7B44"/>
      </font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169" formatCode="0.00,&quot;K&quot;"/>
    </dxf>
    <dxf>
      <numFmt numFmtId="168" formatCode="0.00,,&quot;M&quot;"/>
    </dxf>
    <dxf>
      <numFmt numFmtId="167" formatCode="0.00,,,&quot;B&quot;"/>
    </dxf>
    <dxf>
      <numFmt numFmtId="166" formatCode="0.00,,,,&quot;T&quot;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 Stocks That</a:t>
            </a:r>
            <a:r>
              <a:rPr lang="en-US" baseline="0"/>
              <a:t> Might Trip (N=42)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Shortlist!$G$2</c:f>
              <c:strCache>
                <c:ptCount val="1"/>
                <c:pt idx="0">
                  <c:v>Price / Sales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49F7565-5293-422A-9405-C98E941015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E8E-497F-8657-6CA566788D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EDFE360-1806-42D7-BF61-7C33BE26A2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E8E-497F-8657-6CA566788D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60F2665-5E1F-463A-A905-99FCD4CAE4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E8E-497F-8657-6CA566788D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D2B15E7-1CA0-4B76-BD39-B426121BAB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E8E-497F-8657-6CA566788D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23FD3B2-76CE-404A-9D13-E419E1CA0D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E8E-497F-8657-6CA566788D8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51DACC-3187-40B8-9511-C2A7B7A0F7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E8E-497F-8657-6CA566788D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F2B0DE4-67DE-4CBC-A3CF-8018D15337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E8E-497F-8657-6CA566788D8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FE228E2-827E-4BA8-AEFA-48C0DC8944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E8E-497F-8657-6CA566788D8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71664BA-BB3D-4EFD-B0BC-D5A9D997B7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E8E-497F-8657-6CA566788D8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43F5DBE-F22F-4B43-9AEE-B928BD5611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E8E-497F-8657-6CA566788D8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09C1253-BB57-4553-A7DE-635FB08EB5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E8E-497F-8657-6CA566788D8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242FCDC-7063-400F-AE8B-31A0448C50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E8E-497F-8657-6CA566788D8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7413205-45AD-4F0E-BF99-E37FC4AFC5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E8E-497F-8657-6CA566788D8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EB094E6-2D2A-493C-8728-F03F777958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E8E-497F-8657-6CA566788D8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DE626B0-08C4-401C-8CE9-C0309CE3C0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E8E-497F-8657-6CA566788D8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F0D77E7-3894-450C-A78A-C9AF474E5B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E8E-497F-8657-6CA566788D8C}"/>
                </c:ext>
              </c:extLst>
            </c:dLbl>
            <c:dLbl>
              <c:idx val="16"/>
              <c:layout>
                <c:manualLayout>
                  <c:x val="-7.2595267474501084E-3"/>
                  <c:y val="1.2641974222495862E-2"/>
                </c:manualLayout>
              </c:layout>
              <c:tx>
                <c:rich>
                  <a:bodyPr/>
                  <a:lstStyle/>
                  <a:p>
                    <a:fld id="{74B1282C-DE9A-4435-94FF-0780ADA4B3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E8E-497F-8657-6CA566788D8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0924257-0A15-4521-A65B-6B474F3921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E8E-497F-8657-6CA566788D8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F985CE8-C691-40F4-B5B8-2B55996C25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E8E-497F-8657-6CA566788D8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8683552-D717-4173-8291-5A28157075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E8E-497F-8657-6CA566788D8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B1ABCD7-48D5-4094-A4B5-51F5E3F1C4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E8E-497F-8657-6CA566788D8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D7F2544-B158-4247-8277-DEE82A8BA2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E8E-497F-8657-6CA566788D8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5C6ED99-C050-4883-98C0-570A769ABD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E8E-497F-8657-6CA566788D8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114417DB-7CE6-418C-9A40-3B6E0F6D37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E8E-497F-8657-6CA566788D8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F3949B5B-4152-436A-A9AD-F75C339345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E8E-497F-8657-6CA566788D8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F270A5C-3DA1-4F67-B5DF-90091CD43C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E8E-497F-8657-6CA566788D8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6C47C70-DB6A-492F-90CE-CF98279479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E8E-497F-8657-6CA566788D8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18F80DA-C01A-46B2-87B6-373DEEF475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4E8E-497F-8657-6CA566788D8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63AB34D8-E070-4757-8031-89AD4F4E59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4E8E-497F-8657-6CA566788D8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1747025-32FC-4D06-8799-5482AB54AD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4E8E-497F-8657-6CA566788D8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1F48294-A62F-479F-83A2-04320DA793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E8E-497F-8657-6CA566788D8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996B3ED8-F155-4503-8D54-7424576E0D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E8E-497F-8657-6CA566788D8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CA06EBF6-895F-4AA7-80AF-12825196A5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E8E-497F-8657-6CA566788D8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C8DAE390-C68D-4E12-9249-5913726C74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E8E-497F-8657-6CA566788D8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85FF978C-DC7A-4964-89CA-EE063FDBC9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E8E-497F-8657-6CA566788D8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69A2FADD-7B6A-4FDE-A357-F6B8019F27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4E8E-497F-8657-6CA566788D8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1ACF64CE-DB7A-4295-90D9-2DE2E5624B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E8E-497F-8657-6CA566788D8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F9E2024-0CF1-46C7-ADB8-2E8D27F5DE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E8E-497F-8657-6CA566788D8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2FA609E6-A06D-4485-9C19-A5D1FAC949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4E8E-497F-8657-6CA566788D8C}"/>
                </c:ext>
              </c:extLst>
            </c:dLbl>
            <c:dLbl>
              <c:idx val="39"/>
              <c:layout>
                <c:manualLayout>
                  <c:x val="-0.13067148145410035"/>
                  <c:y val="-2.9795158286778398E-2"/>
                </c:manualLayout>
              </c:layout>
              <c:tx>
                <c:rich>
                  <a:bodyPr/>
                  <a:lstStyle/>
                  <a:p>
                    <a:fld id="{5C87CEDC-B45C-469C-A6D0-8C02A32A8C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4E8E-497F-8657-6CA566788D8C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8324D64B-F4BA-4E81-91EF-CB47E7AD12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E8E-497F-8657-6CA566788D8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811FA56D-2A63-476D-AB5E-4D0ED09298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4E8E-497F-8657-6CA566788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Shortlist!$G$3:$G$44</c:f>
              <c:numCache>
                <c:formatCode>_(* #,##0.0_);_(* \(#,##0.0\);_(* "-"??_);_(@_)</c:formatCode>
                <c:ptCount val="42"/>
                <c:pt idx="0">
                  <c:v>5.9810094999999999</c:v>
                </c:pt>
                <c:pt idx="1">
                  <c:v>10.328453</c:v>
                </c:pt>
                <c:pt idx="2">
                  <c:v>1.9684058</c:v>
                </c:pt>
                <c:pt idx="3">
                  <c:v>2.6465236999999999</c:v>
                </c:pt>
                <c:pt idx="4">
                  <c:v>3.2437822999999999</c:v>
                </c:pt>
                <c:pt idx="5">
                  <c:v>2.1243371999999998</c:v>
                </c:pt>
                <c:pt idx="6">
                  <c:v>6.3622756000000003</c:v>
                </c:pt>
                <c:pt idx="7">
                  <c:v>3.7543714000000001</c:v>
                </c:pt>
                <c:pt idx="8">
                  <c:v>5.0794705999999996</c:v>
                </c:pt>
                <c:pt idx="9">
                  <c:v>14.024012000000001</c:v>
                </c:pt>
                <c:pt idx="10">
                  <c:v>6.1307539999999996</c:v>
                </c:pt>
                <c:pt idx="11">
                  <c:v>2.1665719999999999</c:v>
                </c:pt>
                <c:pt idx="12">
                  <c:v>26.375337999999999</c:v>
                </c:pt>
                <c:pt idx="13">
                  <c:v>5.1564306999999996</c:v>
                </c:pt>
                <c:pt idx="14">
                  <c:v>3.9792285000000001</c:v>
                </c:pt>
                <c:pt idx="15">
                  <c:v>4.9640073999999998</c:v>
                </c:pt>
                <c:pt idx="16">
                  <c:v>24.196407000000001</c:v>
                </c:pt>
                <c:pt idx="17">
                  <c:v>4.0225505999999998</c:v>
                </c:pt>
                <c:pt idx="18">
                  <c:v>5.1425539999999996</c:v>
                </c:pt>
                <c:pt idx="19">
                  <c:v>12.594307000000001</c:v>
                </c:pt>
                <c:pt idx="20">
                  <c:v>9.6852260000000001</c:v>
                </c:pt>
                <c:pt idx="21">
                  <c:v>11.023088</c:v>
                </c:pt>
                <c:pt idx="22">
                  <c:v>2.1056924000000001</c:v>
                </c:pt>
                <c:pt idx="23">
                  <c:v>25.817620000000002</c:v>
                </c:pt>
                <c:pt idx="24">
                  <c:v>9.3707180000000001</c:v>
                </c:pt>
                <c:pt idx="25">
                  <c:v>9.7465259999999994</c:v>
                </c:pt>
                <c:pt idx="26">
                  <c:v>34.165207000000002</c:v>
                </c:pt>
                <c:pt idx="27">
                  <c:v>6.0648555999999996</c:v>
                </c:pt>
                <c:pt idx="28">
                  <c:v>6.4514269999999998</c:v>
                </c:pt>
                <c:pt idx="29">
                  <c:v>8.6797769999999996</c:v>
                </c:pt>
                <c:pt idx="30">
                  <c:v>4.7266380000000003</c:v>
                </c:pt>
                <c:pt idx="31">
                  <c:v>3.2160367999999999</c:v>
                </c:pt>
                <c:pt idx="32">
                  <c:v>15.284546000000001</c:v>
                </c:pt>
                <c:pt idx="33">
                  <c:v>10.985246</c:v>
                </c:pt>
                <c:pt idx="34">
                  <c:v>26.434201999999999</c:v>
                </c:pt>
                <c:pt idx="35">
                  <c:v>3.3716059</c:v>
                </c:pt>
                <c:pt idx="36">
                  <c:v>21.51313</c:v>
                </c:pt>
                <c:pt idx="37">
                  <c:v>6.0002170000000001</c:v>
                </c:pt>
                <c:pt idx="38">
                  <c:v>6.9296265000000004</c:v>
                </c:pt>
                <c:pt idx="39">
                  <c:v>23.721461999999999</c:v>
                </c:pt>
                <c:pt idx="40">
                  <c:v>5.0012093000000002</c:v>
                </c:pt>
                <c:pt idx="41">
                  <c:v>4.3310018000000001</c:v>
                </c:pt>
              </c:numCache>
            </c:numRef>
          </c:xVal>
          <c:yVal>
            <c:numRef>
              <c:f>Shortlist!$H$3:$H$44</c:f>
              <c:numCache>
                <c:formatCode>0%</c:formatCode>
                <c:ptCount val="42"/>
                <c:pt idx="0">
                  <c:v>0.23648524999999998</c:v>
                </c:pt>
                <c:pt idx="1">
                  <c:v>0.16451426999999999</c:v>
                </c:pt>
                <c:pt idx="2">
                  <c:v>0.12882298</c:v>
                </c:pt>
                <c:pt idx="3">
                  <c:v>0.16056025000000002</c:v>
                </c:pt>
                <c:pt idx="4">
                  <c:v>0.18380601999999999</c:v>
                </c:pt>
                <c:pt idx="5">
                  <c:v>-5.9945250000000005E-3</c:v>
                </c:pt>
                <c:pt idx="6">
                  <c:v>0.26929265999999996</c:v>
                </c:pt>
                <c:pt idx="7">
                  <c:v>0.15212929</c:v>
                </c:pt>
                <c:pt idx="8">
                  <c:v>0.27687065</c:v>
                </c:pt>
                <c:pt idx="9">
                  <c:v>0.26959885</c:v>
                </c:pt>
                <c:pt idx="10">
                  <c:v>0.20941492</c:v>
                </c:pt>
                <c:pt idx="11">
                  <c:v>0.3068632</c:v>
                </c:pt>
                <c:pt idx="12">
                  <c:v>0.55104748000000003</c:v>
                </c:pt>
                <c:pt idx="13">
                  <c:v>0.17947776999999998</c:v>
                </c:pt>
                <c:pt idx="14">
                  <c:v>0.17383354000000001</c:v>
                </c:pt>
                <c:pt idx="15">
                  <c:v>0.4938245</c:v>
                </c:pt>
                <c:pt idx="16">
                  <c:v>0.44847479999999995</c:v>
                </c:pt>
                <c:pt idx="17">
                  <c:v>8.9797769999999999E-2</c:v>
                </c:pt>
                <c:pt idx="18">
                  <c:v>0.17428324000000001</c:v>
                </c:pt>
                <c:pt idx="19">
                  <c:v>0.32512469999999999</c:v>
                </c:pt>
                <c:pt idx="20">
                  <c:v>0.32072186000000003</c:v>
                </c:pt>
                <c:pt idx="21">
                  <c:v>0.15881069</c:v>
                </c:pt>
                <c:pt idx="22">
                  <c:v>0.11736952</c:v>
                </c:pt>
                <c:pt idx="23">
                  <c:v>0.77135469999999995</c:v>
                </c:pt>
                <c:pt idx="24">
                  <c:v>0.23681629999999998</c:v>
                </c:pt>
                <c:pt idx="25">
                  <c:v>0.25525966999999999</c:v>
                </c:pt>
                <c:pt idx="26">
                  <c:v>0.73805595000000002</c:v>
                </c:pt>
                <c:pt idx="27">
                  <c:v>0.22048646999999999</c:v>
                </c:pt>
                <c:pt idx="28">
                  <c:v>0.20674767999999999</c:v>
                </c:pt>
                <c:pt idx="29">
                  <c:v>0.32468746000000004</c:v>
                </c:pt>
                <c:pt idx="30">
                  <c:v>0.12987367999999999</c:v>
                </c:pt>
                <c:pt idx="31">
                  <c:v>0.15272171000000001</c:v>
                </c:pt>
                <c:pt idx="32">
                  <c:v>0.32235332</c:v>
                </c:pt>
                <c:pt idx="33">
                  <c:v>0.42468822000000001</c:v>
                </c:pt>
                <c:pt idx="34">
                  <c:v>0.50876544999999995</c:v>
                </c:pt>
                <c:pt idx="35">
                  <c:v>0.19481874000000002</c:v>
                </c:pt>
                <c:pt idx="36">
                  <c:v>0.38153747999999998</c:v>
                </c:pt>
                <c:pt idx="37">
                  <c:v>0.23771730000000002</c:v>
                </c:pt>
                <c:pt idx="38">
                  <c:v>0.23034824000000001</c:v>
                </c:pt>
                <c:pt idx="39">
                  <c:v>0.50671317999999999</c:v>
                </c:pt>
                <c:pt idx="40">
                  <c:v>-4.9703629999999999E-2</c:v>
                </c:pt>
                <c:pt idx="41">
                  <c:v>7.2596827000000003E-2</c:v>
                </c:pt>
              </c:numCache>
            </c:numRef>
          </c:yVal>
          <c:bubbleSize>
            <c:numRef>
              <c:f>Shortlist!$M$3:$M$44</c:f>
              <c:numCache>
                <c:formatCode>_(* #,##0_);_(* \(#,##0\);_(* "-"??_);_(@_)</c:formatCode>
                <c:ptCount val="42"/>
                <c:pt idx="0">
                  <c:v>174573.19222034063</c:v>
                </c:pt>
                <c:pt idx="1">
                  <c:v>1400544.9012138096</c:v>
                </c:pt>
                <c:pt idx="2">
                  <c:v>147796.57816065973</c:v>
                </c:pt>
                <c:pt idx="3">
                  <c:v>1117636.912886739</c:v>
                </c:pt>
                <c:pt idx="4">
                  <c:v>63960.321293752117</c:v>
                </c:pt>
                <c:pt idx="5">
                  <c:v>407229.7817056115</c:v>
                </c:pt>
                <c:pt idx="6">
                  <c:v>96327.443991834429</c:v>
                </c:pt>
                <c:pt idx="7">
                  <c:v>304829.66375010158</c:v>
                </c:pt>
                <c:pt idx="8">
                  <c:v>118795.30657816411</c:v>
                </c:pt>
                <c:pt idx="9">
                  <c:v>218790.28605264905</c:v>
                </c:pt>
                <c:pt idx="10">
                  <c:v>58315.914731743687</c:v>
                </c:pt>
                <c:pt idx="11">
                  <c:v>209222.24180282553</c:v>
                </c:pt>
                <c:pt idx="12">
                  <c:v>178266.52348379939</c:v>
                </c:pt>
                <c:pt idx="13">
                  <c:v>40528.996508672652</c:v>
                </c:pt>
                <c:pt idx="14">
                  <c:v>38225.339828443648</c:v>
                </c:pt>
                <c:pt idx="15">
                  <c:v>198188.55725293528</c:v>
                </c:pt>
                <c:pt idx="16">
                  <c:v>131493.57476698243</c:v>
                </c:pt>
                <c:pt idx="17">
                  <c:v>91970.825705763884</c:v>
                </c:pt>
                <c:pt idx="18">
                  <c:v>64351.961663961731</c:v>
                </c:pt>
                <c:pt idx="19">
                  <c:v>143843.90835207448</c:v>
                </c:pt>
                <c:pt idx="20">
                  <c:v>109901.04867106592</c:v>
                </c:pt>
                <c:pt idx="21">
                  <c:v>75634.940497100935</c:v>
                </c:pt>
                <c:pt idx="22">
                  <c:v>527345.23796086374</c:v>
                </c:pt>
                <c:pt idx="23">
                  <c:v>120279.53906213642</c:v>
                </c:pt>
                <c:pt idx="24">
                  <c:v>344382.46929975977</c:v>
                </c:pt>
                <c:pt idx="25">
                  <c:v>224134.25360261204</c:v>
                </c:pt>
                <c:pt idx="26">
                  <c:v>223399.42522083624</c:v>
                </c:pt>
                <c:pt idx="27">
                  <c:v>130888.15108710184</c:v>
                </c:pt>
                <c:pt idx="28">
                  <c:v>426072.47036155715</c:v>
                </c:pt>
                <c:pt idx="29">
                  <c:v>87357.29354209642</c:v>
                </c:pt>
                <c:pt idx="30">
                  <c:v>63226.519483520518</c:v>
                </c:pt>
                <c:pt idx="31">
                  <c:v>34288.773673025986</c:v>
                </c:pt>
                <c:pt idx="32">
                  <c:v>667749.83001270762</c:v>
                </c:pt>
                <c:pt idx="33">
                  <c:v>127499.0040117961</c:v>
                </c:pt>
                <c:pt idx="34">
                  <c:v>206811.043851628</c:v>
                </c:pt>
                <c:pt idx="35">
                  <c:v>29579.338278602514</c:v>
                </c:pt>
                <c:pt idx="36">
                  <c:v>144741.58436330591</c:v>
                </c:pt>
                <c:pt idx="37">
                  <c:v>116310.83801606797</c:v>
                </c:pt>
                <c:pt idx="38">
                  <c:v>72117.390655791198</c:v>
                </c:pt>
                <c:pt idx="39">
                  <c:v>152041.19885741497</c:v>
                </c:pt>
                <c:pt idx="40">
                  <c:v>59530.752334457778</c:v>
                </c:pt>
                <c:pt idx="41">
                  <c:v>119974.17755083799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Shortlist!$N$3:$N$44</c15:f>
                <c15:dlblRangeCache>
                  <c:ptCount val="42"/>
                  <c:pt idx="0">
                    <c:v>TWTR (22Jul)</c:v>
                  </c:pt>
                  <c:pt idx="1">
                    <c:v>MSFT (27Jul)</c:v>
                  </c:pt>
                  <c:pt idx="2">
                    <c:v>SPOT (27Jul)</c:v>
                  </c:pt>
                  <c:pt idx="3">
                    <c:v>AMZN (28Jul)</c:v>
                  </c:pt>
                  <c:pt idx="4">
                    <c:v>PEGA (28Jul)</c:v>
                  </c:pt>
                  <c:pt idx="5">
                    <c:v>INTC (29Jul)</c:v>
                  </c:pt>
                  <c:pt idx="6">
                    <c:v>ZEN (29Jul)</c:v>
                  </c:pt>
                  <c:pt idx="7">
                    <c:v>PYPL (02Aug)</c:v>
                  </c:pt>
                  <c:pt idx="8">
                    <c:v>PINS (02Aug)</c:v>
                  </c:pt>
                  <c:pt idx="9">
                    <c:v>FTNT (03Aug)</c:v>
                  </c:pt>
                  <c:pt idx="10">
                    <c:v>AYX (03Aug)</c:v>
                  </c:pt>
                  <c:pt idx="11">
                    <c:v>SQ (04Aug)</c:v>
                  </c:pt>
                  <c:pt idx="12">
                    <c:v>DDOG (04Aug)</c:v>
                  </c:pt>
                  <c:pt idx="13">
                    <c:v>PING (04Aug)</c:v>
                  </c:pt>
                  <c:pt idx="14">
                    <c:v>FSLY (04Aug)</c:v>
                  </c:pt>
                  <c:pt idx="15">
                    <c:v>MELI (05Aug)</c:v>
                  </c:pt>
                  <c:pt idx="16">
                    <c:v>NET (05Aug)</c:v>
                  </c:pt>
                  <c:pt idx="17">
                    <c:v>DBX (05Aug)</c:v>
                  </c:pt>
                  <c:pt idx="18">
                    <c:v>NEWR (05Aug)</c:v>
                  </c:pt>
                  <c:pt idx="19">
                    <c:v>PLTR (08Aug)</c:v>
                  </c:pt>
                  <c:pt idx="20">
                    <c:v>U (10Aug)</c:v>
                  </c:pt>
                  <c:pt idx="21">
                    <c:v>CYBR (10Aug)</c:v>
                  </c:pt>
                  <c:pt idx="22">
                    <c:v>BABA (12Aug)</c:v>
                  </c:pt>
                  <c:pt idx="23">
                    <c:v>BILL (19Aug)</c:v>
                  </c:pt>
                  <c:pt idx="24">
                    <c:v>INTU (22Aug)</c:v>
                  </c:pt>
                  <c:pt idx="25">
                    <c:v>PANW (22Aug)</c:v>
                  </c:pt>
                  <c:pt idx="26">
                    <c:v>SNOW (23Aug)</c:v>
                  </c:pt>
                  <c:pt idx="27">
                    <c:v>SPLK (23Aug)</c:v>
                  </c:pt>
                  <c:pt idx="28">
                    <c:v>CRM (24Aug)</c:v>
                  </c:pt>
                  <c:pt idx="29">
                    <c:v>ESTC (24Aug)</c:v>
                  </c:pt>
                  <c:pt idx="30">
                    <c:v>BOX (24Aug)</c:v>
                  </c:pt>
                  <c:pt idx="31">
                    <c:v>ZUO (24Aug)</c:v>
                  </c:pt>
                  <c:pt idx="32">
                    <c:v>NVDA (25Aug)</c:v>
                  </c:pt>
                  <c:pt idx="33">
                    <c:v>OKTA (26Aug)</c:v>
                  </c:pt>
                  <c:pt idx="34">
                    <c:v>CRWD (30Aug)</c:v>
                  </c:pt>
                  <c:pt idx="35">
                    <c:v>SUMO (30Aug)</c:v>
                  </c:pt>
                  <c:pt idx="36">
                    <c:v>MDB (01Sep)</c:v>
                  </c:pt>
                  <c:pt idx="37">
                    <c:v>DOCU (01Sep)</c:v>
                  </c:pt>
                  <c:pt idx="38">
                    <c:v>COUP (02Sep)</c:v>
                  </c:pt>
                  <c:pt idx="39">
                    <c:v>ZS (08Sep)</c:v>
                  </c:pt>
                  <c:pt idx="40">
                    <c:v>BB (27Sep)</c:v>
                  </c:pt>
                  <c:pt idx="41">
                    <c:v>AKAM (-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E8E-497F-8657-6CA5667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0"/>
        <c:showNegBubbles val="0"/>
        <c:axId val="2103330544"/>
        <c:axId val="2103334288"/>
      </c:bubbleChart>
      <c:valAx>
        <c:axId val="210333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Price/Sales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34288"/>
        <c:crosses val="autoZero"/>
        <c:crossBetween val="midCat"/>
      </c:valAx>
      <c:valAx>
        <c:axId val="21033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 Growth (FWD)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30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466724</xdr:colOff>
      <xdr:row>1</xdr:row>
      <xdr:rowOff>476250</xdr:rowOff>
    </xdr:from>
    <xdr:to>
      <xdr:col>23</xdr:col>
      <xdr:colOff>228600</xdr:colOff>
      <xdr:row>44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4D1D31-72D2-8AED-0823-7D01E98458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472889</xdr:colOff>
      <xdr:row>3</xdr:row>
      <xdr:rowOff>121880</xdr:rowOff>
    </xdr:from>
    <xdr:to>
      <xdr:col>22</xdr:col>
      <xdr:colOff>26230</xdr:colOff>
      <xdr:row>24</xdr:row>
      <xdr:rowOff>40715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6CAA556D-EEE3-2C40-B603-1B3C5D2357B1}"/>
            </a:ext>
          </a:extLst>
        </xdr:cNvPr>
        <xdr:cNvSpPr/>
      </xdr:nvSpPr>
      <xdr:spPr>
        <a:xfrm rot="1692116">
          <a:off x="11369489" y="931505"/>
          <a:ext cx="1991741" cy="3319260"/>
        </a:xfrm>
        <a:prstGeom prst="ellipse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ummary" displayName="Summary" ref="A1:O49">
  <autoFilter ref="A1:O4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000-000001000000}" name="Symbol" totalsRowLabel="Total"/>
    <tableColumn id="2" xr3:uid="{00000000-0010-0000-0000-000002000000}" name="Price"/>
    <tableColumn id="3" xr3:uid="{00000000-0010-0000-0000-000003000000}" name="Change"/>
    <tableColumn id="4" xr3:uid="{00000000-0010-0000-0000-000004000000}" name="Change %"/>
    <tableColumn id="5" xr3:uid="{00000000-0010-0000-0000-000005000000}" name="Volume"/>
    <tableColumn id="6" xr3:uid="{00000000-0010-0000-0000-000006000000}" name="Avg. Vol"/>
    <tableColumn id="7" xr3:uid="{00000000-0010-0000-0000-000007000000}" name="Prev Close"/>
    <tableColumn id="8" xr3:uid="{00000000-0010-0000-0000-000008000000}" name="Open"/>
    <tableColumn id="9" xr3:uid="{00000000-0010-0000-0000-000009000000}" name="Day Low"/>
    <tableColumn id="10" xr3:uid="{00000000-0010-0000-0000-00000A000000}" name="Day High"/>
    <tableColumn id="11" xr3:uid="{00000000-0010-0000-0000-00000B000000}" name="52W Low"/>
    <tableColumn id="12" xr3:uid="{00000000-0010-0000-0000-00000C000000}" name="52W High"/>
    <tableColumn id="13" xr3:uid="{00000000-0010-0000-0000-00000D000000}" name="Quant"/>
    <tableColumn id="14" xr3:uid="{00000000-0010-0000-0000-00000E000000}" name="SA Authors"/>
    <tableColumn id="15" xr3:uid="{00000000-0010-0000-0000-00000F000000}" name="Wall St.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Ownership" displayName="Ownership" ref="A1:G49">
  <autoFilter ref="A1:G49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900-000001000000}" name="Symbol" totalsRowLabel="Total"/>
    <tableColumn id="2" xr3:uid="{00000000-0010-0000-0900-000002000000}" name="Shares Outstanding"/>
    <tableColumn id="3" xr3:uid="{00000000-0010-0000-0900-000003000000}" name="Float %"/>
    <tableColumn id="4" xr3:uid="{00000000-0010-0000-0900-000004000000}" name="Insider Shares"/>
    <tableColumn id="5" xr3:uid="{00000000-0010-0000-0900-000005000000}" name="Insider %"/>
    <tableColumn id="6" xr3:uid="{00000000-0010-0000-0900-000006000000}" name="Institutional Shares"/>
    <tableColumn id="7" xr3:uid="{00000000-0010-0000-0900-000007000000}" name="Institutional Percent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Debt" displayName="Debt" ref="A1:K49">
  <autoFilter ref="A1:K49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A00-000001000000}" name="Symbol" totalsRowLabel="Total"/>
    <tableColumn id="2" xr3:uid="{00000000-0010-0000-0A00-000002000000}" name="Total Debt"/>
    <tableColumn id="3" xr3:uid="{00000000-0010-0000-0A00-000003000000}" name="ST Debt"/>
    <tableColumn id="4" xr3:uid="{00000000-0010-0000-0A00-000004000000}" name="LT Debt"/>
    <tableColumn id="5" xr3:uid="{00000000-0010-0000-0A00-000005000000}" name="Total Cash"/>
    <tableColumn id="6" xr3:uid="{00000000-0010-0000-0A00-000006000000}" name="Debt to FCF"/>
    <tableColumn id="7" xr3:uid="{00000000-0010-0000-0A00-000007000000}" name="Current Ratio"/>
    <tableColumn id="8" xr3:uid="{00000000-0010-0000-0A00-000008000000}" name="Quick Ratio"/>
    <tableColumn id="9" xr3:uid="{00000000-0010-0000-0A00-000009000000}" name="Covered Ratio"/>
    <tableColumn id="10" xr3:uid="{00000000-0010-0000-0A00-00000A000000}" name="Debt to Equity"/>
    <tableColumn id="11" xr3:uid="{00000000-0010-0000-0A00-00000B000000}" name="LT Debt to Total Capital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Holdings" displayName="Holdings" ref="A1:K50">
  <autoFilter ref="A1:K50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100-000001000000}" name="Symbol" totalsRowLabel="Total"/>
    <tableColumn id="2" xr3:uid="{00000000-0010-0000-0100-000002000000}" name="Price"/>
    <tableColumn id="3" xr3:uid="{00000000-0010-0000-0100-000003000000}" name="Change"/>
    <tableColumn id="4" xr3:uid="{00000000-0010-0000-0100-000004000000}" name="Change %"/>
    <tableColumn id="5" xr3:uid="{00000000-0010-0000-0100-000005000000}" name="Shares"/>
    <tableColumn id="6" xr3:uid="{00000000-0010-0000-0100-000006000000}" name="Cost"/>
    <tableColumn id="7" xr3:uid="{00000000-0010-0000-0100-000007000000}" name="Today`s Gain"/>
    <tableColumn id="8" xr3:uid="{00000000-0010-0000-0100-000008000000}" name="Today`s % Gain"/>
    <tableColumn id="9" xr3:uid="{00000000-0010-0000-0100-000009000000}" name="Total Change"/>
    <tableColumn id="10" xr3:uid="{00000000-0010-0000-0100-00000A000000}" name="Total % Change"/>
    <tableColumn id="11" xr3:uid="{00000000-0010-0000-0100-00000B000000}" name="Value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arnings" displayName="Earnings" ref="A1:K49">
  <autoFilter ref="A1:K4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200-000001000000}" name="Symbol" totalsRowLabel="Total"/>
    <tableColumn id="2" xr3:uid="{00000000-0010-0000-0200-000002000000}" name="Upcoming Announce Date"/>
    <tableColumn id="3" xr3:uid="{00000000-0010-0000-0200-000003000000}" name="Release Time"/>
    <tableColumn id="4" xr3:uid="{00000000-0010-0000-0200-000004000000}" name="EPS Estimate"/>
    <tableColumn id="5" xr3:uid="{00000000-0010-0000-0200-000005000000}" name="Revenue Estimate"/>
    <tableColumn id="6" xr3:uid="{00000000-0010-0000-0200-000006000000}" name="EPS Revision Grade"/>
    <tableColumn id="7" xr3:uid="{00000000-0010-0000-0200-000007000000}" name="Last Quarter Announce Date"/>
    <tableColumn id="8" xr3:uid="{00000000-0010-0000-0200-000008000000}" name="EPS Actual"/>
    <tableColumn id="9" xr3:uid="{00000000-0010-0000-0200-000009000000}" name="EPS Surprise"/>
    <tableColumn id="10" xr3:uid="{00000000-0010-0000-0200-00000A000000}" name="Revenue Actual"/>
    <tableColumn id="11" xr3:uid="{00000000-0010-0000-0200-00000B000000}" name="Revenue Surprise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Dividends" displayName="Dividends" ref="A1:Q49">
  <autoFilter ref="A1:Q49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300-000001000000}" name="Symbol" totalsRowLabel="Total"/>
    <tableColumn id="2" xr3:uid="{00000000-0010-0000-0300-000002000000}" name="Safety"/>
    <tableColumn id="3" xr3:uid="{00000000-0010-0000-0300-000003000000}" name="Growth"/>
    <tableColumn id="4" xr3:uid="{00000000-0010-0000-0300-000004000000}" name="Yield"/>
    <tableColumn id="5" xr3:uid="{00000000-0010-0000-0300-000005000000}" name="Consistency"/>
    <tableColumn id="6" xr3:uid="{00000000-0010-0000-0300-000006000000}" name="Ex-Div Date"/>
    <tableColumn id="7" xr3:uid="{00000000-0010-0000-0300-000007000000}" name="Payout Date"/>
    <tableColumn id="8" xr3:uid="{00000000-0010-0000-0300-000008000000}" name="Yield TTM"/>
    <tableColumn id="9" xr3:uid="{00000000-0010-0000-0300-000009000000}" name="Yield FWD"/>
    <tableColumn id="10" xr3:uid="{00000000-0010-0000-0300-00000A000000}" name="4Y Avg Yield"/>
    <tableColumn id="11" xr3:uid="{00000000-0010-0000-0300-00000B000000}" name="Div Rate TTM"/>
    <tableColumn id="12" xr3:uid="{00000000-0010-0000-0300-00000C000000}" name="Div Rate FWD"/>
    <tableColumn id="13" xr3:uid="{00000000-0010-0000-0300-00000D000000}" name="Payout Ratio"/>
    <tableColumn id="14" xr3:uid="{00000000-0010-0000-0300-00000E000000}" name="4Y Avg Payout"/>
    <tableColumn id="15" xr3:uid="{00000000-0010-0000-0300-00000F000000}" name="Div Growth 3Y"/>
    <tableColumn id="16" xr3:uid="{00000000-0010-0000-0300-000010000000}" name="Div Growth 5Y"/>
    <tableColumn id="17" xr3:uid="{00000000-0010-0000-0300-000011000000}" name="Years of Growth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Valuation" displayName="Valuation" ref="A1:L49">
  <autoFilter ref="A1:L49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400-000001000000}" name="Symbol" totalsRowLabel="Total"/>
    <tableColumn id="2" xr3:uid="{00000000-0010-0000-0400-000002000000}" name="Market Cap"/>
    <tableColumn id="3" xr3:uid="{00000000-0010-0000-0400-000003000000}" name="EV"/>
    <tableColumn id="4" xr3:uid="{00000000-0010-0000-0400-000004000000}" name="P/E TTM"/>
    <tableColumn id="5" xr3:uid="{00000000-0010-0000-0400-000005000000}" name="P/E FWD"/>
    <tableColumn id="6" xr3:uid="{00000000-0010-0000-0400-000006000000}" name="PEG TTM"/>
    <tableColumn id="7" xr3:uid="{00000000-0010-0000-0400-000007000000}" name="PEG FWD"/>
    <tableColumn id="8" xr3:uid="{00000000-0010-0000-0400-000008000000}" name="Price / Sales"/>
    <tableColumn id="9" xr3:uid="{00000000-0010-0000-0400-000009000000}" name="EV / Sales"/>
    <tableColumn id="10" xr3:uid="{00000000-0010-0000-0400-00000A000000}" name="EV / EBITDA"/>
    <tableColumn id="11" xr3:uid="{00000000-0010-0000-0400-00000B000000}" name="Price / Book"/>
    <tableColumn id="12" xr3:uid="{00000000-0010-0000-0400-00000C000000}" name="Price / Cash Flow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Growth" displayName="Growth" ref="A1:O49">
  <autoFilter ref="A1:O4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500-000001000000}" name="Symbol" totalsRowLabel="Total"/>
    <tableColumn id="2" xr3:uid="{00000000-0010-0000-0500-000002000000}" name="Revenue YoY"/>
    <tableColumn id="3" xr3:uid="{00000000-0010-0000-0500-000003000000}" name="Revenue FWD"/>
    <tableColumn id="4" xr3:uid="{00000000-0010-0000-0500-000004000000}" name="Revenue 3Y"/>
    <tableColumn id="5" xr3:uid="{00000000-0010-0000-0500-000005000000}" name="Revenue 5Y"/>
    <tableColumn id="6" xr3:uid="{00000000-0010-0000-0500-000006000000}" name="EBITDA YoY"/>
    <tableColumn id="7" xr3:uid="{00000000-0010-0000-0500-000007000000}" name="EBITDA FWD"/>
    <tableColumn id="8" xr3:uid="{00000000-0010-0000-0500-000008000000}" name="EBITDA 3Y"/>
    <tableColumn id="9" xr3:uid="{00000000-0010-0000-0500-000009000000}" name="Net Income 3Y"/>
    <tableColumn id="10" xr3:uid="{00000000-0010-0000-0500-00000A000000}" name="EPS YoY"/>
    <tableColumn id="11" xr3:uid="{00000000-0010-0000-0500-00000B000000}" name="EPS FWD"/>
    <tableColumn id="12" xr3:uid="{00000000-0010-0000-0500-00000C000000}" name="EPS 3Y"/>
    <tableColumn id="13" xr3:uid="{00000000-0010-0000-0500-00000D000000}" name="Tangible Book 3Y"/>
    <tableColumn id="14" xr3:uid="{00000000-0010-0000-0500-00000E000000}" name="Total Assets 3Y"/>
    <tableColumn id="15" xr3:uid="{00000000-0010-0000-0500-00000F000000}" name="FCF 3Y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Performance" displayName="Performance" ref="A1:O49">
  <autoFilter ref="A1:O49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600-000001000000}" name="Symbol" totalsRowLabel="Total"/>
    <tableColumn id="2" xr3:uid="{00000000-0010-0000-0600-000002000000}" name="Price"/>
    <tableColumn id="3" xr3:uid="{00000000-0010-0000-0600-000003000000}" name="52W Low"/>
    <tableColumn id="4" xr3:uid="{00000000-0010-0000-0600-000004000000}" name="52W High"/>
    <tableColumn id="5" xr3:uid="{00000000-0010-0000-0600-000005000000}" name="5D Perf"/>
    <tableColumn id="6" xr3:uid="{00000000-0010-0000-0600-000006000000}" name="1M Perf"/>
    <tableColumn id="7" xr3:uid="{00000000-0010-0000-0600-000007000000}" name="6M Perf"/>
    <tableColumn id="8" xr3:uid="{00000000-0010-0000-0600-000008000000}" name="YTD Perf"/>
    <tableColumn id="9" xr3:uid="{00000000-0010-0000-0600-000009000000}" name="1Y Perf"/>
    <tableColumn id="10" xr3:uid="{00000000-0010-0000-0600-00000A000000}" name="3Y Perf"/>
    <tableColumn id="11" xr3:uid="{00000000-0010-0000-0600-00000B000000}" name="3Y Total Return"/>
    <tableColumn id="12" xr3:uid="{00000000-0010-0000-0600-00000C000000}" name="5Y Perf"/>
    <tableColumn id="13" xr3:uid="{00000000-0010-0000-0600-00000D000000}" name="5Y Total Return"/>
    <tableColumn id="14" xr3:uid="{00000000-0010-0000-0600-00000E000000}" name="10Y Perf"/>
    <tableColumn id="15" xr3:uid="{00000000-0010-0000-0600-00000F000000}" name="10Y Total Return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Momentum" displayName="Momentum" ref="A1:M49">
  <autoFilter ref="A1:M49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700-000001000000}" name="Symbol" totalsRowLabel="Total"/>
    <tableColumn id="2" xr3:uid="{00000000-0010-0000-0700-000002000000}" name="Price"/>
    <tableColumn id="3" xr3:uid="{00000000-0010-0000-0700-000003000000}" name="10D SMA"/>
    <tableColumn id="4" xr3:uid="{00000000-0010-0000-0700-000004000000}" name="Last Price Vs. 10D SMA"/>
    <tableColumn id="5" xr3:uid="{00000000-0010-0000-0700-000005000000}" name="50D SMA"/>
    <tableColumn id="6" xr3:uid="{00000000-0010-0000-0700-000006000000}" name="Last Price Vs. 50D SMA"/>
    <tableColumn id="7" xr3:uid="{00000000-0010-0000-0700-000007000000}" name="100D SMA"/>
    <tableColumn id="8" xr3:uid="{00000000-0010-0000-0700-000008000000}" name="Last Price Vs. 100D SMA"/>
    <tableColumn id="9" xr3:uid="{00000000-0010-0000-0700-000009000000}" name="200D SMA"/>
    <tableColumn id="10" xr3:uid="{00000000-0010-0000-0700-00000A000000}" name="Last Price Vs. 200D SMA"/>
    <tableColumn id="11" xr3:uid="{00000000-0010-0000-0700-00000B000000}" name="Week Vol / Shares"/>
    <tableColumn id="12" xr3:uid="{00000000-0010-0000-0700-00000C000000}" name="24M Beta"/>
    <tableColumn id="13" xr3:uid="{00000000-0010-0000-0700-00000D000000}" name="60M Beta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Profitability" displayName="Profitability" ref="A1:N49">
  <autoFilter ref="A1:N49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800-000001000000}" name="Symbol" totalsRowLabel="Total"/>
    <tableColumn id="2" xr3:uid="{00000000-0010-0000-0800-000002000000}" name="Revenue TTM"/>
    <tableColumn id="3" xr3:uid="{00000000-0010-0000-0800-000003000000}" name="NET Income TTM"/>
    <tableColumn id="4" xr3:uid="{00000000-0010-0000-0800-000004000000}" name="Cash from Operations"/>
    <tableColumn id="5" xr3:uid="{00000000-0010-0000-0800-000005000000}" name="Profit Margin"/>
    <tableColumn id="6" xr3:uid="{00000000-0010-0000-0800-000006000000}" name="EBIT Margin"/>
    <tableColumn id="7" xr3:uid="{00000000-0010-0000-0800-000007000000}" name="EBITDA Margin"/>
    <tableColumn id="8" xr3:uid="{00000000-0010-0000-0800-000008000000}" name="Net Income Margin"/>
    <tableColumn id="9" xr3:uid="{00000000-0010-0000-0800-000009000000}" name="FCF Margin"/>
    <tableColumn id="10" xr3:uid="{00000000-0010-0000-0800-00000A000000}" name="Return on Equity"/>
    <tableColumn id="11" xr3:uid="{00000000-0010-0000-0800-00000B000000}" name="Return on Assets"/>
    <tableColumn id="12" xr3:uid="{00000000-0010-0000-0800-00000C000000}" name="Return on Total Capital"/>
    <tableColumn id="13" xr3:uid="{00000000-0010-0000-0800-00000D000000}" name="Asset Turnover"/>
    <tableColumn id="14" xr3:uid="{00000000-0010-0000-0800-00000E000000}" name="Net Income / Employee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B0455-1D7B-4035-A244-3D479775647C}">
  <dimension ref="B2:N44"/>
  <sheetViews>
    <sheetView showGridLines="0" tabSelected="1" workbookViewId="0">
      <selection activeCell="Y12" sqref="Y12"/>
    </sheetView>
  </sheetViews>
  <sheetFormatPr defaultRowHeight="12.75" x14ac:dyDescent="0.2"/>
  <cols>
    <col min="1" max="1" width="2.42578125" style="35" customWidth="1"/>
    <col min="2" max="2" width="9.140625" style="35"/>
    <col min="3" max="3" width="10.140625" style="35" customWidth="1"/>
    <col min="4" max="4" width="6.42578125" style="35" bestFit="1" customWidth="1"/>
    <col min="5" max="5" width="7.85546875" style="35" bestFit="1" customWidth="1"/>
    <col min="6" max="6" width="8" style="35" bestFit="1" customWidth="1"/>
    <col min="7" max="7" width="6.140625" style="35" bestFit="1" customWidth="1"/>
    <col min="8" max="9" width="7.85546875" style="35" bestFit="1" customWidth="1"/>
    <col min="10" max="10" width="6.7109375" style="35" bestFit="1" customWidth="1"/>
    <col min="11" max="11" width="6.42578125" style="35" bestFit="1" customWidth="1"/>
    <col min="12" max="12" width="9.28515625" style="35" customWidth="1"/>
    <col min="13" max="13" width="12.42578125" style="35" bestFit="1" customWidth="1"/>
    <col min="14" max="16384" width="9.140625" style="35"/>
  </cols>
  <sheetData>
    <row r="2" spans="2:14" s="38" customFormat="1" ht="38.25" x14ac:dyDescent="0.25">
      <c r="B2" s="52" t="s">
        <v>0</v>
      </c>
      <c r="C2" s="53" t="s">
        <v>73</v>
      </c>
      <c r="D2" s="54" t="s">
        <v>1</v>
      </c>
      <c r="E2" s="54" t="s">
        <v>144</v>
      </c>
      <c r="F2" s="54" t="s">
        <v>147</v>
      </c>
      <c r="G2" s="54" t="s">
        <v>150</v>
      </c>
      <c r="H2" s="54" t="s">
        <v>157</v>
      </c>
      <c r="I2" s="54" t="s">
        <v>192</v>
      </c>
      <c r="J2" s="54" t="s">
        <v>198</v>
      </c>
      <c r="K2" s="55" t="s">
        <v>199</v>
      </c>
      <c r="L2" s="37"/>
    </row>
    <row r="3" spans="2:14" x14ac:dyDescent="0.2">
      <c r="B3" s="39" t="s">
        <v>58</v>
      </c>
      <c r="C3" s="51">
        <v>44764</v>
      </c>
      <c r="D3" s="40">
        <v>39.840000000000003</v>
      </c>
      <c r="E3" s="57">
        <v>30475799442</v>
      </c>
      <c r="F3" s="41">
        <v>23.898213999999999</v>
      </c>
      <c r="G3" s="41">
        <v>5.9810094999999999</v>
      </c>
      <c r="H3" s="42">
        <v>0.23648524999999998</v>
      </c>
      <c r="I3" s="43">
        <v>5242447900</v>
      </c>
      <c r="J3" s="42">
        <v>4.2702999999999998E-2</v>
      </c>
      <c r="K3" s="44">
        <v>3.2153999999999995E-2</v>
      </c>
      <c r="L3" s="31"/>
      <c r="M3" s="36">
        <f>SQRT(E3)</f>
        <v>174573.19222034063</v>
      </c>
      <c r="N3" s="35" t="str">
        <f>B3&amp;" ("&amp;TEXT(C3,"DDMMM"&amp;")")</f>
        <v>TWTR (22Jul)</v>
      </c>
    </row>
    <row r="4" spans="2:14" x14ac:dyDescent="0.2">
      <c r="B4" s="39" t="s">
        <v>40</v>
      </c>
      <c r="C4" s="51">
        <v>44769</v>
      </c>
      <c r="D4" s="40">
        <v>260.36</v>
      </c>
      <c r="E4" s="57">
        <v>1961526020316</v>
      </c>
      <c r="F4" s="41">
        <v>28.30349</v>
      </c>
      <c r="G4" s="41">
        <v>10.328453</v>
      </c>
      <c r="H4" s="42">
        <v>0.16451426999999999</v>
      </c>
      <c r="I4" s="43">
        <v>192557007000</v>
      </c>
      <c r="J4" s="42">
        <v>0.37628300000000003</v>
      </c>
      <c r="K4" s="44">
        <v>0.25403900000000001</v>
      </c>
      <c r="L4" s="31"/>
      <c r="M4" s="36">
        <f t="shared" ref="M4:M44" si="0">SQRT(E4)</f>
        <v>1400544.9012138096</v>
      </c>
      <c r="N4" s="35" t="str">
        <f t="shared" ref="N4:N44" si="1">B4&amp;" ("&amp;TEXT(C4,"DDMMM"&amp;")")</f>
        <v>MSFT (27Jul)</v>
      </c>
    </row>
    <row r="5" spans="2:14" x14ac:dyDescent="0.2">
      <c r="B5" s="39" t="s">
        <v>55</v>
      </c>
      <c r="C5" s="51">
        <v>44769</v>
      </c>
      <c r="D5" s="40">
        <v>111.65</v>
      </c>
      <c r="E5" s="57">
        <v>21843828516</v>
      </c>
      <c r="F5" s="41" t="s">
        <v>16</v>
      </c>
      <c r="G5" s="41">
        <v>1.9684058</v>
      </c>
      <c r="H5" s="42">
        <v>0.12882298</v>
      </c>
      <c r="I5" s="43">
        <v>11264520200</v>
      </c>
      <c r="J5" s="42">
        <v>7.267E-3</v>
      </c>
      <c r="K5" s="44">
        <v>3.2606000000000003E-2</v>
      </c>
      <c r="L5" s="31"/>
      <c r="M5" s="36">
        <f t="shared" si="0"/>
        <v>147796.57816065973</v>
      </c>
      <c r="N5" s="35" t="str">
        <f t="shared" si="1"/>
        <v>SPOT (27Jul)</v>
      </c>
    </row>
    <row r="6" spans="2:14" x14ac:dyDescent="0.2">
      <c r="B6" s="39" t="s">
        <v>17</v>
      </c>
      <c r="C6" s="51">
        <v>44770</v>
      </c>
      <c r="D6" s="40">
        <v>122.42</v>
      </c>
      <c r="E6" s="57">
        <v>1249112269047</v>
      </c>
      <c r="F6" s="41">
        <v>362.90839999999997</v>
      </c>
      <c r="G6" s="41">
        <v>2.6465236999999999</v>
      </c>
      <c r="H6" s="42">
        <v>0.16056025000000002</v>
      </c>
      <c r="I6" s="43">
        <v>477748003000</v>
      </c>
      <c r="J6" s="42">
        <v>4.4819999999999999E-2</v>
      </c>
      <c r="K6" s="44">
        <v>-1.8876999999999998E-2</v>
      </c>
      <c r="L6" s="31"/>
      <c r="M6" s="36">
        <f t="shared" si="0"/>
        <v>1117636.912886739</v>
      </c>
      <c r="N6" s="35" t="str">
        <f t="shared" si="1"/>
        <v>AMZN (28Jul)</v>
      </c>
    </row>
    <row r="7" spans="2:14" x14ac:dyDescent="0.2">
      <c r="B7" s="39" t="s">
        <v>46</v>
      </c>
      <c r="C7" s="51">
        <v>44770</v>
      </c>
      <c r="D7" s="40">
        <v>50.07</v>
      </c>
      <c r="E7" s="57">
        <v>4090922700</v>
      </c>
      <c r="F7" s="41">
        <v>67.203159999999997</v>
      </c>
      <c r="G7" s="41">
        <v>3.2437822999999999</v>
      </c>
      <c r="H7" s="42">
        <v>0.18380601999999999</v>
      </c>
      <c r="I7" s="43">
        <v>1274461060</v>
      </c>
      <c r="J7" s="42">
        <v>-4.4568999999999998E-2</v>
      </c>
      <c r="K7" s="44">
        <v>0.13263</v>
      </c>
      <c r="L7" s="31"/>
      <c r="M7" s="36">
        <f t="shared" si="0"/>
        <v>63960.321293752117</v>
      </c>
      <c r="N7" s="35" t="str">
        <f t="shared" si="1"/>
        <v>PEGA (28Jul)</v>
      </c>
    </row>
    <row r="8" spans="2:14" x14ac:dyDescent="0.2">
      <c r="B8" s="39" t="s">
        <v>34</v>
      </c>
      <c r="C8" s="51">
        <v>44771</v>
      </c>
      <c r="D8" s="40">
        <v>39.200000000000003</v>
      </c>
      <c r="E8" s="57">
        <v>165836095108</v>
      </c>
      <c r="F8" s="41">
        <v>11.923987</v>
      </c>
      <c r="G8" s="41">
        <v>2.1243371999999998</v>
      </c>
      <c r="H8" s="42">
        <v>-5.9945250000000005E-3</v>
      </c>
      <c r="I8" s="43">
        <v>77704004000</v>
      </c>
      <c r="J8" s="42">
        <v>0.31684299999999999</v>
      </c>
      <c r="K8" s="44">
        <v>0.108324</v>
      </c>
      <c r="L8" s="31"/>
      <c r="M8" s="36">
        <f t="shared" si="0"/>
        <v>407229.7817056115</v>
      </c>
      <c r="N8" s="35" t="str">
        <f t="shared" si="1"/>
        <v>INTC (29Jul)</v>
      </c>
    </row>
    <row r="9" spans="2:14" x14ac:dyDescent="0.2">
      <c r="B9" s="39" t="s">
        <v>61</v>
      </c>
      <c r="C9" s="51">
        <v>44771</v>
      </c>
      <c r="D9" s="40">
        <v>75.25</v>
      </c>
      <c r="E9" s="57">
        <v>9278976466</v>
      </c>
      <c r="F9" s="41">
        <v>104.645836</v>
      </c>
      <c r="G9" s="41">
        <v>6.3622756000000003</v>
      </c>
      <c r="H9" s="42">
        <v>0.26929265999999996</v>
      </c>
      <c r="I9" s="43">
        <v>1428882050</v>
      </c>
      <c r="J9" s="42">
        <v>-0.1691</v>
      </c>
      <c r="K9" s="44">
        <v>0.21748699999999999</v>
      </c>
      <c r="L9" s="31"/>
      <c r="M9" s="36">
        <f t="shared" si="0"/>
        <v>96327.443991834429</v>
      </c>
      <c r="N9" s="35" t="str">
        <f t="shared" si="1"/>
        <v>ZEN (29Jul)</v>
      </c>
    </row>
    <row r="10" spans="2:14" x14ac:dyDescent="0.2">
      <c r="B10" s="39" t="s">
        <v>50</v>
      </c>
      <c r="C10" s="51">
        <v>44775</v>
      </c>
      <c r="D10" s="40">
        <v>81.05</v>
      </c>
      <c r="E10" s="57">
        <v>92921123902</v>
      </c>
      <c r="F10" s="41">
        <v>21.407377</v>
      </c>
      <c r="G10" s="41">
        <v>3.7543714000000001</v>
      </c>
      <c r="H10" s="42">
        <v>0.15212929</v>
      </c>
      <c r="I10" s="43">
        <v>25820999700</v>
      </c>
      <c r="J10" s="42">
        <v>0.138685</v>
      </c>
      <c r="K10" s="44">
        <v>6.8689E-2</v>
      </c>
      <c r="L10" s="31"/>
      <c r="M10" s="36">
        <f t="shared" si="0"/>
        <v>304829.66375010158</v>
      </c>
      <c r="N10" s="35" t="str">
        <f t="shared" si="1"/>
        <v>PYPL (02Aug)</v>
      </c>
    </row>
    <row r="11" spans="2:14" x14ac:dyDescent="0.2">
      <c r="B11" s="39" t="s">
        <v>48</v>
      </c>
      <c r="C11" s="51">
        <v>44775</v>
      </c>
      <c r="D11" s="40">
        <v>18.11</v>
      </c>
      <c r="E11" s="57">
        <v>14112324865</v>
      </c>
      <c r="F11" s="41">
        <v>23.668773999999999</v>
      </c>
      <c r="G11" s="41">
        <v>5.0794705999999996</v>
      </c>
      <c r="H11" s="42">
        <v>0.27687065</v>
      </c>
      <c r="I11" s="43">
        <v>2667682050</v>
      </c>
      <c r="J11" s="42">
        <v>0.124764</v>
      </c>
      <c r="K11" s="44">
        <v>0.21502300000000002</v>
      </c>
      <c r="L11" s="31"/>
      <c r="M11" s="36">
        <f t="shared" si="0"/>
        <v>118795.30657816411</v>
      </c>
      <c r="N11" s="35" t="str">
        <f t="shared" si="1"/>
        <v>PINS (02Aug)</v>
      </c>
    </row>
    <row r="12" spans="2:14" x14ac:dyDescent="0.2">
      <c r="B12" s="39" t="s">
        <v>33</v>
      </c>
      <c r="C12" s="51">
        <v>44776</v>
      </c>
      <c r="D12" s="40">
        <v>61.23</v>
      </c>
      <c r="E12" s="57">
        <v>47869189271</v>
      </c>
      <c r="F12" s="41">
        <v>60.523045000000003</v>
      </c>
      <c r="G12" s="41">
        <v>14.024012000000001</v>
      </c>
      <c r="H12" s="42">
        <v>0.26959885</v>
      </c>
      <c r="I12" s="43">
        <v>3586700030</v>
      </c>
      <c r="J12" s="42">
        <v>0.17787900000000001</v>
      </c>
      <c r="K12" s="44">
        <v>0.27035599999999999</v>
      </c>
      <c r="L12" s="31"/>
      <c r="M12" s="36">
        <f t="shared" si="0"/>
        <v>218790.28605264905</v>
      </c>
      <c r="N12" s="35" t="str">
        <f t="shared" si="1"/>
        <v>FTNT (03Aug)</v>
      </c>
    </row>
    <row r="13" spans="2:14" x14ac:dyDescent="0.2">
      <c r="B13" s="39" t="s">
        <v>19</v>
      </c>
      <c r="C13" s="51">
        <v>44776</v>
      </c>
      <c r="D13" s="40">
        <v>49.6</v>
      </c>
      <c r="E13" s="57">
        <v>3400745911</v>
      </c>
      <c r="F13" s="41"/>
      <c r="G13" s="41">
        <v>6.1307539999999996</v>
      </c>
      <c r="H13" s="42">
        <v>0.20941492</v>
      </c>
      <c r="I13" s="43">
        <v>575316990</v>
      </c>
      <c r="J13" s="42">
        <v>-0.42514299999999999</v>
      </c>
      <c r="K13" s="44">
        <v>0.19105799999999998</v>
      </c>
      <c r="L13" s="31"/>
      <c r="M13" s="36">
        <f t="shared" si="0"/>
        <v>58315.914731743687</v>
      </c>
      <c r="N13" s="35" t="str">
        <f t="shared" si="1"/>
        <v>AYX (03Aug)</v>
      </c>
    </row>
    <row r="14" spans="2:14" x14ac:dyDescent="0.2">
      <c r="B14" s="39" t="s">
        <v>56</v>
      </c>
      <c r="C14" s="51">
        <v>44777</v>
      </c>
      <c r="D14" s="40">
        <v>71.8</v>
      </c>
      <c r="E14" s="57">
        <v>43773946465</v>
      </c>
      <c r="F14" s="41">
        <v>89.98339</v>
      </c>
      <c r="G14" s="41">
        <v>2.1665719999999999</v>
      </c>
      <c r="H14" s="42">
        <v>0.3068632</v>
      </c>
      <c r="I14" s="43">
        <v>16564578300</v>
      </c>
      <c r="J14" s="42">
        <v>-4.6429999999999996E-3</v>
      </c>
      <c r="K14" s="44">
        <v>5.8050000000000003E-3</v>
      </c>
      <c r="L14" s="31"/>
      <c r="M14" s="36">
        <f t="shared" si="0"/>
        <v>209222.24180282553</v>
      </c>
      <c r="N14" s="35" t="str">
        <f t="shared" si="1"/>
        <v>SQ (04Aug)</v>
      </c>
    </row>
    <row r="15" spans="2:14" x14ac:dyDescent="0.2">
      <c r="B15" s="39" t="s">
        <v>29</v>
      </c>
      <c r="C15" s="51">
        <v>44777</v>
      </c>
      <c r="D15" s="40">
        <v>93.79</v>
      </c>
      <c r="E15" s="57">
        <v>31778953395</v>
      </c>
      <c r="F15" s="41">
        <v>133.58933999999999</v>
      </c>
      <c r="G15" s="41">
        <v>26.375337999999999</v>
      </c>
      <c r="H15" s="42">
        <v>0.55104748000000003</v>
      </c>
      <c r="I15" s="43">
        <v>1193265020</v>
      </c>
      <c r="J15" s="42">
        <v>1.727E-3</v>
      </c>
      <c r="K15" s="44">
        <v>0.28335899999999997</v>
      </c>
      <c r="L15" s="31"/>
      <c r="M15" s="36">
        <f t="shared" si="0"/>
        <v>178266.52348379939</v>
      </c>
      <c r="N15" s="35" t="str">
        <f t="shared" si="1"/>
        <v>DDOG (04Aug)</v>
      </c>
    </row>
    <row r="16" spans="2:14" x14ac:dyDescent="0.2">
      <c r="B16" s="39" t="s">
        <v>47</v>
      </c>
      <c r="C16" s="51">
        <v>44777</v>
      </c>
      <c r="D16" s="40">
        <v>19.350000000000001</v>
      </c>
      <c r="E16" s="57">
        <v>1642599558</v>
      </c>
      <c r="F16" s="41"/>
      <c r="G16" s="41">
        <v>5.1564306999999996</v>
      </c>
      <c r="H16" s="42">
        <v>0.17947776999999998</v>
      </c>
      <c r="I16" s="43">
        <v>315196000</v>
      </c>
      <c r="J16" s="42">
        <v>-0.21800699999999998</v>
      </c>
      <c r="K16" s="44">
        <v>0.165294</v>
      </c>
      <c r="L16" s="31"/>
      <c r="M16" s="36">
        <f t="shared" si="0"/>
        <v>40528.996508672652</v>
      </c>
      <c r="N16" s="35" t="str">
        <f t="shared" si="1"/>
        <v>PING (04Aug)</v>
      </c>
    </row>
    <row r="17" spans="2:14" x14ac:dyDescent="0.2">
      <c r="B17" s="39" t="s">
        <v>32</v>
      </c>
      <c r="C17" s="51">
        <v>44777</v>
      </c>
      <c r="D17" s="40">
        <v>11.51</v>
      </c>
      <c r="E17" s="57">
        <v>1461176605</v>
      </c>
      <c r="F17" s="41"/>
      <c r="G17" s="41">
        <v>3.9792285000000001</v>
      </c>
      <c r="H17" s="42">
        <v>0.17383354000000001</v>
      </c>
      <c r="I17" s="43">
        <v>371860000</v>
      </c>
      <c r="J17" s="42">
        <v>-0.63539499999999993</v>
      </c>
      <c r="K17" s="44">
        <v>0.13825599999999999</v>
      </c>
      <c r="L17" s="31"/>
      <c r="M17" s="36">
        <f t="shared" si="0"/>
        <v>38225.339828443648</v>
      </c>
      <c r="N17" s="35" t="str">
        <f t="shared" si="1"/>
        <v>FSLY (04Aug)</v>
      </c>
    </row>
    <row r="18" spans="2:14" x14ac:dyDescent="0.2">
      <c r="B18" s="39" t="s">
        <v>39</v>
      </c>
      <c r="C18" s="51">
        <v>44778</v>
      </c>
      <c r="D18" s="40">
        <v>763.92</v>
      </c>
      <c r="E18" s="57">
        <v>39278704226</v>
      </c>
      <c r="F18" s="41">
        <v>106.58902</v>
      </c>
      <c r="G18" s="41">
        <v>4.9640073999999998</v>
      </c>
      <c r="H18" s="42">
        <v>0.4938245</v>
      </c>
      <c r="I18" s="43">
        <v>7939408900</v>
      </c>
      <c r="J18" s="42">
        <v>2.2960999999999999E-2</v>
      </c>
      <c r="K18" s="44">
        <v>-0.25440799999999997</v>
      </c>
      <c r="L18" s="31"/>
      <c r="M18" s="36">
        <f t="shared" si="0"/>
        <v>198188.55725293528</v>
      </c>
      <c r="N18" s="35" t="str">
        <f t="shared" si="1"/>
        <v>MELI (05Aug)</v>
      </c>
    </row>
    <row r="19" spans="2:14" x14ac:dyDescent="0.2">
      <c r="B19" s="39" t="s">
        <v>41</v>
      </c>
      <c r="C19" s="51">
        <v>44778</v>
      </c>
      <c r="D19" s="40">
        <v>51.65</v>
      </c>
      <c r="E19" s="57">
        <v>17290560205</v>
      </c>
      <c r="F19" s="41">
        <v>1937.5217</v>
      </c>
      <c r="G19" s="41">
        <v>24.196407000000001</v>
      </c>
      <c r="H19" s="42">
        <v>0.44847479999999995</v>
      </c>
      <c r="I19" s="43">
        <v>730537980</v>
      </c>
      <c r="J19" s="42">
        <v>-0.35826599999999997</v>
      </c>
      <c r="K19" s="44">
        <v>8.6552000000000004E-2</v>
      </c>
      <c r="L19" s="31"/>
      <c r="M19" s="36">
        <f t="shared" si="0"/>
        <v>131493.57476698243</v>
      </c>
      <c r="N19" s="35" t="str">
        <f t="shared" si="1"/>
        <v>NET (05Aug)</v>
      </c>
    </row>
    <row r="20" spans="2:14" x14ac:dyDescent="0.2">
      <c r="B20" s="39" t="s">
        <v>28</v>
      </c>
      <c r="C20" s="51">
        <v>44778</v>
      </c>
      <c r="D20" s="40">
        <v>22.69</v>
      </c>
      <c r="E20" s="57">
        <v>8458632781</v>
      </c>
      <c r="F20" s="41">
        <v>14.9730215</v>
      </c>
      <c r="G20" s="41">
        <v>4.0225505999999998</v>
      </c>
      <c r="H20" s="42">
        <v>8.9797769999999999E-2</v>
      </c>
      <c r="I20" s="43">
        <v>2208699900</v>
      </c>
      <c r="J20" s="42">
        <v>0.16656799999999999</v>
      </c>
      <c r="K20" s="44">
        <v>0.30715999999999999</v>
      </c>
      <c r="L20" s="31"/>
      <c r="M20" s="36">
        <f t="shared" si="0"/>
        <v>91970.825705763884</v>
      </c>
      <c r="N20" s="35" t="str">
        <f t="shared" si="1"/>
        <v>DBX (05Aug)</v>
      </c>
    </row>
    <row r="21" spans="2:14" x14ac:dyDescent="0.2">
      <c r="B21" s="39" t="s">
        <v>42</v>
      </c>
      <c r="C21" s="51">
        <v>44778</v>
      </c>
      <c r="D21" s="40">
        <v>62.28</v>
      </c>
      <c r="E21" s="57">
        <v>4141174970</v>
      </c>
      <c r="F21" s="41"/>
      <c r="G21" s="41">
        <v>5.1425539999999996</v>
      </c>
      <c r="H21" s="42">
        <v>0.17428324000000001</v>
      </c>
      <c r="I21" s="43">
        <v>785521020</v>
      </c>
      <c r="J21" s="42">
        <v>-0.31877099999999997</v>
      </c>
      <c r="K21" s="44">
        <v>0.114773</v>
      </c>
      <c r="L21" s="31"/>
      <c r="M21" s="36">
        <f t="shared" si="0"/>
        <v>64351.961663961731</v>
      </c>
      <c r="N21" s="35" t="str">
        <f t="shared" si="1"/>
        <v>NEWR (05Aug)</v>
      </c>
    </row>
    <row r="22" spans="2:14" x14ac:dyDescent="0.2">
      <c r="B22" s="39" t="s">
        <v>49</v>
      </c>
      <c r="C22" s="51">
        <v>44781</v>
      </c>
      <c r="D22" s="40">
        <v>9.84</v>
      </c>
      <c r="E22" s="57">
        <v>20691069970</v>
      </c>
      <c r="F22" s="41">
        <v>64.937479999999994</v>
      </c>
      <c r="G22" s="41">
        <v>12.594307000000001</v>
      </c>
      <c r="H22" s="42">
        <v>0.32512469999999999</v>
      </c>
      <c r="I22" s="43">
        <v>1647011970</v>
      </c>
      <c r="J22" s="42">
        <v>-0.30253799999999997</v>
      </c>
      <c r="K22" s="44">
        <v>0.21205499999999999</v>
      </c>
      <c r="L22" s="31"/>
      <c r="M22" s="36">
        <f t="shared" si="0"/>
        <v>143843.90835207448</v>
      </c>
      <c r="N22" s="35" t="str">
        <f t="shared" si="1"/>
        <v>PLTR (08Aug)</v>
      </c>
    </row>
    <row r="23" spans="2:14" x14ac:dyDescent="0.2">
      <c r="B23" s="39" t="s">
        <v>59</v>
      </c>
      <c r="C23" s="51">
        <v>44783</v>
      </c>
      <c r="D23" s="40">
        <v>36.47</v>
      </c>
      <c r="E23" s="57">
        <v>12078240499</v>
      </c>
      <c r="F23" s="41"/>
      <c r="G23" s="41">
        <v>9.6852260000000001</v>
      </c>
      <c r="H23" s="42">
        <v>0.32072186000000003</v>
      </c>
      <c r="I23" s="43">
        <v>1195879940</v>
      </c>
      <c r="J23" s="42">
        <v>-0.50398200000000004</v>
      </c>
      <c r="K23" s="44">
        <v>0.15710299999999999</v>
      </c>
      <c r="L23" s="31"/>
      <c r="M23" s="36">
        <f t="shared" si="0"/>
        <v>109901.04867106592</v>
      </c>
      <c r="N23" s="35" t="str">
        <f t="shared" si="1"/>
        <v>U (10Aug)</v>
      </c>
    </row>
    <row r="24" spans="2:14" x14ac:dyDescent="0.2">
      <c r="B24" s="39" t="s">
        <v>27</v>
      </c>
      <c r="C24" s="51">
        <v>44783</v>
      </c>
      <c r="D24" s="40">
        <v>139.72</v>
      </c>
      <c r="E24" s="57">
        <v>5720644224</v>
      </c>
      <c r="F24" s="41"/>
      <c r="G24" s="41">
        <v>11.023088</v>
      </c>
      <c r="H24" s="42">
        <v>0.15881069</v>
      </c>
      <c r="I24" s="43">
        <v>517716992</v>
      </c>
      <c r="J24" s="42">
        <v>-0.20582999999999999</v>
      </c>
      <c r="K24" s="44">
        <v>0.26254500000000003</v>
      </c>
      <c r="L24" s="31"/>
      <c r="M24" s="36">
        <f t="shared" si="0"/>
        <v>75634.940497100935</v>
      </c>
      <c r="N24" s="35" t="str">
        <f t="shared" si="1"/>
        <v>CYBR (10Aug)</v>
      </c>
    </row>
    <row r="25" spans="2:14" x14ac:dyDescent="0.2">
      <c r="B25" s="39" t="s">
        <v>20</v>
      </c>
      <c r="C25" s="51">
        <v>44785</v>
      </c>
      <c r="D25" s="40">
        <v>100.61</v>
      </c>
      <c r="E25" s="57">
        <v>278093000000</v>
      </c>
      <c r="F25" s="41">
        <v>14.258050000000001</v>
      </c>
      <c r="G25" s="41">
        <v>2.1056924000000001</v>
      </c>
      <c r="H25" s="42">
        <v>0.11736952</v>
      </c>
      <c r="I25" s="43">
        <v>134539633000</v>
      </c>
      <c r="J25" s="42">
        <v>7.2971000000000008E-2</v>
      </c>
      <c r="K25" s="44">
        <v>6.7804000000000003E-2</v>
      </c>
      <c r="L25" s="31"/>
      <c r="M25" s="36">
        <f t="shared" si="0"/>
        <v>527345.23796086374</v>
      </c>
      <c r="N25" s="35" t="str">
        <f t="shared" si="1"/>
        <v>BABA (12Aug)</v>
      </c>
    </row>
    <row r="26" spans="2:14" x14ac:dyDescent="0.2">
      <c r="B26" s="39" t="s">
        <v>22</v>
      </c>
      <c r="C26" s="51">
        <v>44792</v>
      </c>
      <c r="D26" s="40">
        <v>129.57</v>
      </c>
      <c r="E26" s="57">
        <v>14467167517</v>
      </c>
      <c r="F26" s="41"/>
      <c r="G26" s="41">
        <v>25.817620000000002</v>
      </c>
      <c r="H26" s="42">
        <v>0.77135469999999995</v>
      </c>
      <c r="I26" s="43">
        <v>520011008</v>
      </c>
      <c r="J26" s="42">
        <v>-0.54475899999999999</v>
      </c>
      <c r="K26" s="44">
        <v>-0.23245199999999999</v>
      </c>
      <c r="L26" s="31"/>
      <c r="M26" s="36">
        <f t="shared" si="0"/>
        <v>120279.53906213642</v>
      </c>
      <c r="N26" s="35" t="str">
        <f t="shared" si="1"/>
        <v>BILL (19Aug)</v>
      </c>
    </row>
    <row r="27" spans="2:14" x14ac:dyDescent="0.2">
      <c r="B27" s="39" t="s">
        <v>35</v>
      </c>
      <c r="C27" s="51">
        <v>44795</v>
      </c>
      <c r="D27" s="40">
        <v>434.74</v>
      </c>
      <c r="E27" s="57">
        <v>118599285161</v>
      </c>
      <c r="F27" s="41">
        <v>36.986553000000001</v>
      </c>
      <c r="G27" s="41">
        <v>9.3707180000000001</v>
      </c>
      <c r="H27" s="42">
        <v>0.23681629999999998</v>
      </c>
      <c r="I27" s="43">
        <v>12872999900</v>
      </c>
      <c r="J27" s="42">
        <v>0.19436</v>
      </c>
      <c r="K27" s="44">
        <v>0.28950100000000001</v>
      </c>
      <c r="L27" s="31"/>
      <c r="M27" s="36">
        <f t="shared" si="0"/>
        <v>344382.46929975977</v>
      </c>
      <c r="N27" s="35" t="str">
        <f t="shared" si="1"/>
        <v>INTU (22Aug)</v>
      </c>
    </row>
    <row r="28" spans="2:14" x14ac:dyDescent="0.2">
      <c r="B28" s="39" t="s">
        <v>45</v>
      </c>
      <c r="C28" s="51">
        <v>44795</v>
      </c>
      <c r="D28" s="40">
        <v>511.17</v>
      </c>
      <c r="E28" s="57">
        <v>50236163638</v>
      </c>
      <c r="F28" s="41">
        <v>68.980964999999998</v>
      </c>
      <c r="G28" s="41">
        <v>9.7465259999999994</v>
      </c>
      <c r="H28" s="42">
        <v>0.25525966999999999</v>
      </c>
      <c r="I28" s="43">
        <v>5170299900</v>
      </c>
      <c r="J28" s="42">
        <v>-7.5353000000000003E-2</v>
      </c>
      <c r="K28" s="44">
        <v>0.33372999999999997</v>
      </c>
      <c r="L28" s="31"/>
      <c r="M28" s="36">
        <f t="shared" si="0"/>
        <v>224134.25360261204</v>
      </c>
      <c r="N28" s="35" t="str">
        <f t="shared" si="1"/>
        <v>PANW (22Aug)</v>
      </c>
    </row>
    <row r="29" spans="2:14" x14ac:dyDescent="0.2">
      <c r="B29" s="39" t="s">
        <v>53</v>
      </c>
      <c r="C29" s="51">
        <v>44796</v>
      </c>
      <c r="D29" s="40">
        <v>142.99</v>
      </c>
      <c r="E29" s="57">
        <v>49907303189</v>
      </c>
      <c r="F29" s="41">
        <v>1080.7125000000001</v>
      </c>
      <c r="G29" s="41">
        <v>34.165207000000002</v>
      </c>
      <c r="H29" s="42">
        <v>0.73805595000000002</v>
      </c>
      <c r="I29" s="43">
        <v>1412784000</v>
      </c>
      <c r="J29" s="42">
        <v>-0.454791</v>
      </c>
      <c r="K29" s="44">
        <v>0.39576999999999996</v>
      </c>
      <c r="L29" s="31"/>
      <c r="M29" s="36">
        <f t="shared" si="0"/>
        <v>223399.42522083624</v>
      </c>
      <c r="N29" s="35" t="str">
        <f t="shared" si="1"/>
        <v>SNOW (23Aug)</v>
      </c>
    </row>
    <row r="30" spans="2:14" x14ac:dyDescent="0.2">
      <c r="B30" s="39" t="s">
        <v>54</v>
      </c>
      <c r="C30" s="51">
        <v>44796</v>
      </c>
      <c r="D30" s="40">
        <v>105.23</v>
      </c>
      <c r="E30" s="57">
        <v>17131708095</v>
      </c>
      <c r="F30" s="41">
        <v>460.16217</v>
      </c>
      <c r="G30" s="41">
        <v>6.0648555999999996</v>
      </c>
      <c r="H30" s="42">
        <v>0.22048646999999999</v>
      </c>
      <c r="I30" s="43">
        <v>2845693950</v>
      </c>
      <c r="J30" s="42">
        <v>-0.411997</v>
      </c>
      <c r="K30" s="44">
        <v>0.30337500000000001</v>
      </c>
      <c r="L30" s="31"/>
      <c r="M30" s="36">
        <f t="shared" si="0"/>
        <v>130888.15108710184</v>
      </c>
      <c r="N30" s="35" t="str">
        <f t="shared" si="1"/>
        <v>SPLK (23Aug)</v>
      </c>
    </row>
    <row r="31" spans="2:14" x14ac:dyDescent="0.2">
      <c r="B31" s="39" t="s">
        <v>25</v>
      </c>
      <c r="C31" s="51">
        <v>44797</v>
      </c>
      <c r="D31" s="40">
        <v>182.47</v>
      </c>
      <c r="E31" s="57">
        <v>181537750000</v>
      </c>
      <c r="F31" s="41">
        <v>38.988712</v>
      </c>
      <c r="G31" s="41">
        <v>6.4514269999999998</v>
      </c>
      <c r="H31" s="42">
        <v>0.20674767999999999</v>
      </c>
      <c r="I31" s="43">
        <v>27939999700</v>
      </c>
      <c r="J31" s="42">
        <v>3.5897999999999999E-2</v>
      </c>
      <c r="K31" s="44">
        <v>0.33332099999999998</v>
      </c>
      <c r="L31" s="31"/>
      <c r="M31" s="36">
        <f t="shared" si="0"/>
        <v>426072.47036155715</v>
      </c>
      <c r="N31" s="35" t="str">
        <f t="shared" si="1"/>
        <v>CRM (24Aug)</v>
      </c>
    </row>
    <row r="32" spans="2:14" x14ac:dyDescent="0.2">
      <c r="B32" s="39" t="s">
        <v>31</v>
      </c>
      <c r="C32" s="51">
        <v>44797</v>
      </c>
      <c r="D32" s="40">
        <v>76.38</v>
      </c>
      <c r="E32" s="57">
        <v>7631296735</v>
      </c>
      <c r="F32" s="41"/>
      <c r="G32" s="41">
        <v>8.6797769999999996</v>
      </c>
      <c r="H32" s="42">
        <v>0.32468746000000004</v>
      </c>
      <c r="I32" s="43">
        <v>862374020</v>
      </c>
      <c r="J32" s="42">
        <v>-0.23638000000000001</v>
      </c>
      <c r="K32" s="44">
        <v>0.200126</v>
      </c>
      <c r="L32" s="31"/>
      <c r="M32" s="36">
        <f t="shared" si="0"/>
        <v>87357.29354209642</v>
      </c>
      <c r="N32" s="35" t="str">
        <f t="shared" si="1"/>
        <v>ESTC (24Aug)</v>
      </c>
    </row>
    <row r="33" spans="2:14" x14ac:dyDescent="0.2">
      <c r="B33" s="39" t="s">
        <v>23</v>
      </c>
      <c r="C33" s="51">
        <v>44797</v>
      </c>
      <c r="D33" s="40">
        <v>28.11</v>
      </c>
      <c r="E33" s="57">
        <v>3997592766</v>
      </c>
      <c r="F33" s="41">
        <v>24.914337</v>
      </c>
      <c r="G33" s="41">
        <v>4.7266380000000003</v>
      </c>
      <c r="H33" s="42">
        <v>0.12987367999999999</v>
      </c>
      <c r="I33" s="43">
        <v>910323010</v>
      </c>
      <c r="J33" s="42">
        <v>-3.4695999999999998E-2</v>
      </c>
      <c r="K33" s="44">
        <v>0.375301</v>
      </c>
      <c r="L33" s="31"/>
      <c r="M33" s="36">
        <f t="shared" si="0"/>
        <v>63226.519483520518</v>
      </c>
      <c r="N33" s="35" t="str">
        <f t="shared" si="1"/>
        <v>BOX (24Aug)</v>
      </c>
    </row>
    <row r="34" spans="2:14" x14ac:dyDescent="0.2">
      <c r="B34" s="39" t="s">
        <v>63</v>
      </c>
      <c r="C34" s="51">
        <v>44797</v>
      </c>
      <c r="D34" s="40">
        <v>8.9600000000000009</v>
      </c>
      <c r="E34" s="57">
        <v>1175720000</v>
      </c>
      <c r="F34" s="41"/>
      <c r="G34" s="41">
        <v>3.2160367999999999</v>
      </c>
      <c r="H34" s="42">
        <v>0.15272171000000001</v>
      </c>
      <c r="I34" s="43">
        <v>359608000</v>
      </c>
      <c r="J34" s="42">
        <v>-0.29179500000000003</v>
      </c>
      <c r="K34" s="44">
        <v>0.19381599999999999</v>
      </c>
      <c r="L34" s="31"/>
      <c r="M34" s="36">
        <f t="shared" si="0"/>
        <v>34288.773673025986</v>
      </c>
      <c r="N34" s="35" t="str">
        <f t="shared" si="1"/>
        <v>ZUO (24Aug)</v>
      </c>
    </row>
    <row r="35" spans="2:14" x14ac:dyDescent="0.2">
      <c r="B35" s="39" t="s">
        <v>43</v>
      </c>
      <c r="C35" s="51">
        <v>44798</v>
      </c>
      <c r="D35" s="40">
        <v>173.19</v>
      </c>
      <c r="E35" s="57">
        <v>445889835482</v>
      </c>
      <c r="F35" s="41">
        <v>33.757565</v>
      </c>
      <c r="G35" s="41">
        <v>15.284546000000001</v>
      </c>
      <c r="H35" s="42">
        <v>0.32235332</v>
      </c>
      <c r="I35" s="43">
        <v>29540999200</v>
      </c>
      <c r="J35" s="42">
        <v>0.32016500000000003</v>
      </c>
      <c r="K35" s="44">
        <v>0.27143200000000001</v>
      </c>
      <c r="L35" s="31"/>
      <c r="M35" s="36">
        <f t="shared" si="0"/>
        <v>667749.83001270762</v>
      </c>
      <c r="N35" s="35" t="str">
        <f t="shared" si="1"/>
        <v>NVDA (25Aug)</v>
      </c>
    </row>
    <row r="36" spans="2:14" x14ac:dyDescent="0.2">
      <c r="B36" s="39" t="s">
        <v>44</v>
      </c>
      <c r="C36" s="51">
        <v>44799</v>
      </c>
      <c r="D36" s="40">
        <v>101.95</v>
      </c>
      <c r="E36" s="57">
        <v>16255996024</v>
      </c>
      <c r="F36" s="41"/>
      <c r="G36" s="41">
        <v>10.985246</v>
      </c>
      <c r="H36" s="42">
        <v>0.42468822000000001</v>
      </c>
      <c r="I36" s="43">
        <v>1464137980</v>
      </c>
      <c r="J36" s="42">
        <v>-0.670628</v>
      </c>
      <c r="K36" s="44">
        <v>0.44351100000000004</v>
      </c>
      <c r="L36" s="31"/>
      <c r="M36" s="36">
        <f t="shared" si="0"/>
        <v>127499.0040117961</v>
      </c>
      <c r="N36" s="35" t="str">
        <f t="shared" si="1"/>
        <v>OKTA (26Aug)</v>
      </c>
    </row>
    <row r="37" spans="2:14" x14ac:dyDescent="0.2">
      <c r="B37" s="39" t="s">
        <v>26</v>
      </c>
      <c r="C37" s="51">
        <v>44803</v>
      </c>
      <c r="D37" s="40">
        <v>183.53</v>
      </c>
      <c r="E37" s="57">
        <v>42770807859</v>
      </c>
      <c r="F37" s="41">
        <v>155.82230999999999</v>
      </c>
      <c r="G37" s="41">
        <v>26.434201999999999</v>
      </c>
      <c r="H37" s="42">
        <v>0.50876544999999995</v>
      </c>
      <c r="I37" s="43">
        <v>1636584960</v>
      </c>
      <c r="J37" s="42">
        <v>-0.110764</v>
      </c>
      <c r="K37" s="44">
        <v>0.359572</v>
      </c>
      <c r="L37" s="31"/>
      <c r="M37" s="36">
        <f t="shared" si="0"/>
        <v>206811.043851628</v>
      </c>
      <c r="N37" s="35" t="str">
        <f t="shared" si="1"/>
        <v>CRWD (30Aug)</v>
      </c>
    </row>
    <row r="38" spans="2:14" x14ac:dyDescent="0.2">
      <c r="B38" s="39" t="s">
        <v>57</v>
      </c>
      <c r="C38" s="51">
        <v>44803</v>
      </c>
      <c r="D38" s="40">
        <v>7.35</v>
      </c>
      <c r="E38" s="57">
        <v>874937253</v>
      </c>
      <c r="F38" s="41"/>
      <c r="G38" s="41">
        <v>3.3716059</v>
      </c>
      <c r="H38" s="42">
        <v>0.19481874000000002</v>
      </c>
      <c r="I38" s="43">
        <v>255760992</v>
      </c>
      <c r="J38" s="42">
        <v>-0.51298200000000005</v>
      </c>
      <c r="K38" s="44">
        <v>0.14269899999999999</v>
      </c>
      <c r="L38" s="31"/>
      <c r="M38" s="36">
        <f t="shared" si="0"/>
        <v>29579.338278602514</v>
      </c>
      <c r="N38" s="35" t="str">
        <f t="shared" si="1"/>
        <v>SUMO (30Aug)</v>
      </c>
    </row>
    <row r="39" spans="2:14" x14ac:dyDescent="0.2">
      <c r="B39" s="39" t="s">
        <v>38</v>
      </c>
      <c r="C39" s="51">
        <v>44805</v>
      </c>
      <c r="D39" s="40">
        <v>301.61</v>
      </c>
      <c r="E39" s="57">
        <v>20950126244</v>
      </c>
      <c r="F39" s="41"/>
      <c r="G39" s="41">
        <v>21.51313</v>
      </c>
      <c r="H39" s="42">
        <v>0.38153747999999998</v>
      </c>
      <c r="I39" s="43">
        <v>977580990</v>
      </c>
      <c r="J39" s="42">
        <v>-0.32750999999999997</v>
      </c>
      <c r="K39" s="44">
        <v>0.17555700000000002</v>
      </c>
      <c r="L39" s="31"/>
      <c r="M39" s="36">
        <f t="shared" si="0"/>
        <v>144741.58436330591</v>
      </c>
      <c r="N39" s="35" t="str">
        <f t="shared" si="1"/>
        <v>MDB (01Sep)</v>
      </c>
    </row>
    <row r="40" spans="2:14" x14ac:dyDescent="0.2">
      <c r="B40" s="39" t="s">
        <v>30</v>
      </c>
      <c r="C40" s="51">
        <v>44805</v>
      </c>
      <c r="D40" s="40">
        <v>64.45</v>
      </c>
      <c r="E40" s="57">
        <v>13528211040</v>
      </c>
      <c r="F40" s="41">
        <v>39.545475000000003</v>
      </c>
      <c r="G40" s="41">
        <v>6.0002170000000001</v>
      </c>
      <c r="H40" s="42">
        <v>0.23771730000000002</v>
      </c>
      <c r="I40" s="43">
        <v>2226827010</v>
      </c>
      <c r="J40" s="42">
        <v>-3.9964E-2</v>
      </c>
      <c r="K40" s="44">
        <v>0.34128599999999998</v>
      </c>
      <c r="L40" s="31"/>
      <c r="M40" s="36">
        <f t="shared" si="0"/>
        <v>116310.83801606797</v>
      </c>
      <c r="N40" s="35" t="str">
        <f t="shared" si="1"/>
        <v>DOCU (01Sep)</v>
      </c>
    </row>
    <row r="41" spans="2:14" x14ac:dyDescent="0.2">
      <c r="B41" s="39" t="s">
        <v>24</v>
      </c>
      <c r="C41" s="51">
        <v>44806</v>
      </c>
      <c r="D41" s="40">
        <v>66.930000000000007</v>
      </c>
      <c r="E41" s="57">
        <v>5200918035</v>
      </c>
      <c r="F41" s="41">
        <v>283.8569</v>
      </c>
      <c r="G41" s="41">
        <v>6.9296265000000004</v>
      </c>
      <c r="H41" s="42">
        <v>0.23034824000000001</v>
      </c>
      <c r="I41" s="43">
        <v>754731010</v>
      </c>
      <c r="J41" s="42">
        <v>-0.47719600000000001</v>
      </c>
      <c r="K41" s="44">
        <v>0.431946</v>
      </c>
      <c r="L41" s="31"/>
      <c r="M41" s="36">
        <f t="shared" si="0"/>
        <v>72117.390655791198</v>
      </c>
      <c r="N41" s="35" t="str">
        <f t="shared" si="1"/>
        <v>COUP (02Sep)</v>
      </c>
    </row>
    <row r="42" spans="2:14" x14ac:dyDescent="0.2">
      <c r="B42" s="39" t="s">
        <v>62</v>
      </c>
      <c r="C42" s="51">
        <v>44812</v>
      </c>
      <c r="D42" s="40">
        <v>159.93</v>
      </c>
      <c r="E42" s="57">
        <v>23116526150</v>
      </c>
      <c r="F42" s="41">
        <v>254.48249999999999</v>
      </c>
      <c r="G42" s="41">
        <v>23.721461999999999</v>
      </c>
      <c r="H42" s="42">
        <v>0.50671317999999999</v>
      </c>
      <c r="I42" s="43">
        <v>969961020</v>
      </c>
      <c r="J42" s="42">
        <v>-0.38522000000000001</v>
      </c>
      <c r="K42" s="44">
        <v>0.43854100000000001</v>
      </c>
      <c r="L42" s="31"/>
      <c r="M42" s="36">
        <f t="shared" si="0"/>
        <v>152041.19885741497</v>
      </c>
      <c r="N42" s="35" t="str">
        <f t="shared" si="1"/>
        <v>ZS (08Sep)</v>
      </c>
    </row>
    <row r="43" spans="2:14" x14ac:dyDescent="0.2">
      <c r="B43" s="39" t="s">
        <v>21</v>
      </c>
      <c r="C43" s="51">
        <v>44831</v>
      </c>
      <c r="D43" s="40">
        <v>5.93</v>
      </c>
      <c r="E43" s="57">
        <v>3543910473.5065498</v>
      </c>
      <c r="F43" s="41"/>
      <c r="G43" s="41">
        <v>5.0012093000000002</v>
      </c>
      <c r="H43" s="42">
        <v>-4.9703629999999999E-2</v>
      </c>
      <c r="I43" s="43">
        <v>712000000</v>
      </c>
      <c r="J43" s="42">
        <v>-0.15028</v>
      </c>
      <c r="K43" s="44">
        <v>8.5497999999999991E-2</v>
      </c>
      <c r="L43" s="31"/>
      <c r="M43" s="36">
        <f t="shared" si="0"/>
        <v>59530.752334457778</v>
      </c>
      <c r="N43" s="35" t="str">
        <f t="shared" si="1"/>
        <v>BB (27Sep)</v>
      </c>
    </row>
    <row r="44" spans="2:14" x14ac:dyDescent="0.2">
      <c r="B44" s="45" t="s">
        <v>15</v>
      </c>
      <c r="C44" s="56" t="s">
        <v>16</v>
      </c>
      <c r="D44" s="46">
        <v>94.13</v>
      </c>
      <c r="E44" s="58">
        <v>14393803279</v>
      </c>
      <c r="F44" s="47">
        <v>17.457363000000001</v>
      </c>
      <c r="G44" s="47">
        <v>4.3310018000000001</v>
      </c>
      <c r="H44" s="48">
        <v>7.2596827000000003E-2</v>
      </c>
      <c r="I44" s="49">
        <v>3522161920</v>
      </c>
      <c r="J44" s="48">
        <v>0.17463899999999999</v>
      </c>
      <c r="K44" s="50">
        <v>0.22031199999999998</v>
      </c>
      <c r="L44" s="31"/>
      <c r="M44" s="36">
        <f t="shared" si="0"/>
        <v>119974.17755083799</v>
      </c>
      <c r="N44" s="35" t="str">
        <f t="shared" si="1"/>
        <v>AKAM (-</v>
      </c>
    </row>
  </sheetData>
  <sortState xmlns:xlrd2="http://schemas.microsoft.com/office/spreadsheetml/2017/richdata2" ref="B3:K44">
    <sortCondition ref="C3:C44"/>
  </sortState>
  <conditionalFormatting sqref="D3:D44">
    <cfRule type="cellIs" dxfId="465" priority="5" operator="between">
      <formula>-9995</formula>
      <formula>9995</formula>
    </cfRule>
    <cfRule type="cellIs" dxfId="464" priority="6" operator="greaterThan">
      <formula>999999950000</formula>
    </cfRule>
    <cfRule type="cellIs" dxfId="463" priority="7" operator="greaterThan">
      <formula>999995000</formula>
    </cfRule>
    <cfRule type="cellIs" dxfId="462" priority="8" operator="greaterThan">
      <formula>999500</formula>
    </cfRule>
    <cfRule type="cellIs" dxfId="461" priority="9" operator="greaterThan">
      <formula>9995</formula>
    </cfRule>
    <cfRule type="cellIs" dxfId="460" priority="10" operator="lessThan">
      <formula>-999999950000</formula>
    </cfRule>
    <cfRule type="cellIs" dxfId="459" priority="11" operator="lessThan">
      <formula>-999995000</formula>
    </cfRule>
    <cfRule type="cellIs" dxfId="458" priority="12" operator="lessThan">
      <formula>-999500</formula>
    </cfRule>
    <cfRule type="cellIs" dxfId="457" priority="13" operator="lessThan">
      <formula>-9995</formula>
    </cfRule>
  </conditionalFormatting>
  <conditionalFormatting sqref="G3:G44">
    <cfRule type="cellIs" dxfId="456" priority="4" operator="greaterThan">
      <formula>10</formula>
    </cfRule>
  </conditionalFormatting>
  <conditionalFormatting sqref="H3:H44">
    <cfRule type="cellIs" dxfId="455" priority="3" operator="lessThan">
      <formula>0.2</formula>
    </cfRule>
  </conditionalFormatting>
  <conditionalFormatting sqref="J3:J44">
    <cfRule type="cellIs" dxfId="454" priority="2" operator="lessThan">
      <formula>0</formula>
    </cfRule>
  </conditionalFormatting>
  <conditionalFormatting sqref="K3:K44">
    <cfRule type="cellIs" dxfId="453" priority="1" operator="lessThan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9"/>
  <sheetViews>
    <sheetView workbookViewId="0"/>
  </sheetViews>
  <sheetFormatPr defaultColWidth="15" defaultRowHeight="20.100000000000001" customHeight="1" x14ac:dyDescent="0.25"/>
  <cols>
    <col min="1" max="1" width="20" style="1" customWidth="1"/>
    <col min="2" max="3" width="15" style="2" customWidth="1"/>
    <col min="4" max="11" width="15" style="16" customWidth="1"/>
    <col min="12" max="13" width="15" style="5" customWidth="1"/>
  </cols>
  <sheetData>
    <row r="1" spans="1:13" s="7" customFormat="1" ht="20.100000000000001" customHeight="1" x14ac:dyDescent="0.2">
      <c r="A1" s="8" t="s">
        <v>0</v>
      </c>
      <c r="B1" s="9" t="s">
        <v>1</v>
      </c>
      <c r="C1" s="9" t="s">
        <v>181</v>
      </c>
      <c r="D1" s="11" t="s">
        <v>182</v>
      </c>
      <c r="E1" s="9" t="s">
        <v>183</v>
      </c>
      <c r="F1" s="11" t="s">
        <v>184</v>
      </c>
      <c r="G1" s="9" t="s">
        <v>185</v>
      </c>
      <c r="H1" s="11" t="s">
        <v>186</v>
      </c>
      <c r="I1" s="9" t="s">
        <v>187</v>
      </c>
      <c r="J1" s="11" t="s">
        <v>188</v>
      </c>
      <c r="K1" s="11" t="s">
        <v>189</v>
      </c>
      <c r="L1" s="12" t="s">
        <v>190</v>
      </c>
      <c r="M1" s="12" t="s">
        <v>191</v>
      </c>
    </row>
    <row r="2" spans="1:13" x14ac:dyDescent="0.25">
      <c r="A2" s="1" t="s">
        <v>15</v>
      </c>
      <c r="B2" s="2">
        <v>94.13</v>
      </c>
      <c r="C2" s="14">
        <v>89.697000000000003</v>
      </c>
      <c r="D2" s="16">
        <v>4.9644915660501499E-2</v>
      </c>
      <c r="E2" s="14">
        <v>94.792299999999997</v>
      </c>
      <c r="F2" s="16">
        <v>-6.7758668161864589E-3</v>
      </c>
      <c r="G2" s="14">
        <v>104.5248</v>
      </c>
      <c r="H2" s="16">
        <v>-9.9256827087925478E-2</v>
      </c>
      <c r="I2" s="14">
        <v>107.5519</v>
      </c>
      <c r="J2" s="16">
        <v>-0.1246086772990528</v>
      </c>
      <c r="K2" s="16">
        <v>1.8108300874985789E-2</v>
      </c>
      <c r="L2" s="5">
        <v>0.79261800000000004</v>
      </c>
      <c r="M2" s="5">
        <v>0.64708299999999996</v>
      </c>
    </row>
    <row r="3" spans="1:13" x14ac:dyDescent="0.25">
      <c r="A3" s="1" t="s">
        <v>17</v>
      </c>
      <c r="B3" s="2">
        <v>122.42</v>
      </c>
      <c r="C3" s="14">
        <v>115.27800000000001</v>
      </c>
      <c r="D3" s="16">
        <v>8.1125626745779791E-2</v>
      </c>
      <c r="E3" s="14">
        <v>112.45817</v>
      </c>
      <c r="F3" s="16">
        <v>0.1082342883580622</v>
      </c>
      <c r="G3" s="14">
        <v>130.65746999999999</v>
      </c>
      <c r="H3" s="16">
        <v>-4.6131843820334154E-2</v>
      </c>
      <c r="I3" s="14">
        <v>147.86716000000001</v>
      </c>
      <c r="J3" s="16">
        <v>-0.1571488895844082</v>
      </c>
      <c r="K3" s="16">
        <v>6.3409843332020285E-3</v>
      </c>
      <c r="L3" s="5">
        <v>1.2952539999999999</v>
      </c>
      <c r="M3" s="5">
        <v>1.2464869999999999</v>
      </c>
    </row>
    <row r="4" spans="1:13" x14ac:dyDescent="0.25">
      <c r="A4" s="1" t="s">
        <v>18</v>
      </c>
      <c r="B4" s="2">
        <v>6.37</v>
      </c>
      <c r="C4" s="14">
        <v>6.5340000000000007</v>
      </c>
      <c r="D4" s="16">
        <v>1.928374655647374E-2</v>
      </c>
      <c r="E4" s="14">
        <v>6.9894999999999996</v>
      </c>
      <c r="F4" s="16">
        <v>-4.714214178410478E-2</v>
      </c>
      <c r="G4" s="14">
        <v>7.9313500000000001</v>
      </c>
      <c r="H4" s="16">
        <v>-0.16029427524948459</v>
      </c>
      <c r="I4" s="14">
        <v>8.346425</v>
      </c>
      <c r="J4" s="16">
        <v>-0.20205357383550437</v>
      </c>
      <c r="K4" s="16">
        <v>1.0440463878750689E-2</v>
      </c>
      <c r="L4" s="5">
        <v>1.2003509999999999</v>
      </c>
      <c r="M4" s="5">
        <v>0.80049800000000004</v>
      </c>
    </row>
    <row r="5" spans="1:13" x14ac:dyDescent="0.25">
      <c r="A5" s="1" t="s">
        <v>19</v>
      </c>
      <c r="B5" s="2">
        <v>49.6</v>
      </c>
      <c r="C5" s="14">
        <v>49.303999999999995</v>
      </c>
      <c r="D5" s="16">
        <v>6.1171507382768248E-2</v>
      </c>
      <c r="E5" s="14">
        <v>52.266599999999997</v>
      </c>
      <c r="F5" s="16">
        <v>1.0216849766390671E-3</v>
      </c>
      <c r="G5" s="14">
        <v>59.547199999999997</v>
      </c>
      <c r="H5" s="16">
        <v>-0.12136926673294469</v>
      </c>
      <c r="I5" s="14">
        <v>61.716700000000003</v>
      </c>
      <c r="J5" s="16">
        <v>-0.15225538630548952</v>
      </c>
      <c r="K5" s="16">
        <v>8.2551257290580191E-3</v>
      </c>
      <c r="L5" s="5">
        <v>1.210896</v>
      </c>
      <c r="M5" s="5">
        <v>0.78075700000000003</v>
      </c>
    </row>
    <row r="6" spans="1:13" x14ac:dyDescent="0.25">
      <c r="A6" s="1" t="s">
        <v>20</v>
      </c>
      <c r="B6" s="2">
        <v>100.61</v>
      </c>
      <c r="C6" s="14">
        <v>106.505</v>
      </c>
      <c r="D6" s="16">
        <v>-1.2910192009764801E-2</v>
      </c>
      <c r="E6" s="14">
        <v>102.0984</v>
      </c>
      <c r="F6" s="16">
        <v>2.9692923689303631E-2</v>
      </c>
      <c r="G6" s="14">
        <v>101.1108</v>
      </c>
      <c r="H6" s="16">
        <v>3.9750451979412661E-2</v>
      </c>
      <c r="I6" s="14">
        <v>119.0218</v>
      </c>
      <c r="J6" s="16">
        <v>-0.11671643346008891</v>
      </c>
      <c r="K6" s="16">
        <v>9.2832641121495321E-3</v>
      </c>
      <c r="L6" s="5">
        <v>1.001757</v>
      </c>
      <c r="M6" s="5">
        <v>0.73477999999999999</v>
      </c>
    </row>
    <row r="7" spans="1:13" x14ac:dyDescent="0.25">
      <c r="A7" s="1" t="s">
        <v>21</v>
      </c>
      <c r="B7" s="2">
        <v>5.93</v>
      </c>
      <c r="C7" s="14">
        <v>5.8540000000000001</v>
      </c>
      <c r="D7" s="16">
        <v>6.0813119234711284E-2</v>
      </c>
      <c r="E7" s="14">
        <v>5.7141999999999999</v>
      </c>
      <c r="F7" s="16">
        <v>8.6766301494522413E-2</v>
      </c>
      <c r="G7" s="14">
        <v>6.1534000000000004</v>
      </c>
      <c r="H7" s="16">
        <v>9.1981668670977883E-3</v>
      </c>
      <c r="I7" s="14">
        <v>7.6886999999999999</v>
      </c>
      <c r="J7" s="16">
        <v>-0.19232119864216318</v>
      </c>
      <c r="K7" s="16">
        <v>9.9934526191402806E-3</v>
      </c>
      <c r="L7" s="5">
        <v>1.6581459999999999</v>
      </c>
      <c r="M7" s="5">
        <v>1.1879569999999999</v>
      </c>
    </row>
    <row r="8" spans="1:13" x14ac:dyDescent="0.25">
      <c r="A8" s="1" t="s">
        <v>22</v>
      </c>
      <c r="B8" s="2">
        <v>129.57</v>
      </c>
      <c r="C8" s="14">
        <v>126.565</v>
      </c>
      <c r="D8" s="16">
        <v>8.9400703195986114E-2</v>
      </c>
      <c r="E8" s="14">
        <v>118.2894</v>
      </c>
      <c r="F8" s="16">
        <v>0.1656158539987522</v>
      </c>
      <c r="G8" s="14">
        <v>159.1456</v>
      </c>
      <c r="H8" s="16">
        <v>-0.1336235497556954</v>
      </c>
      <c r="I8" s="14">
        <v>206.28405000000001</v>
      </c>
      <c r="J8" s="16">
        <v>-0.3316012556472494</v>
      </c>
      <c r="K8" s="16">
        <v>1.1435008255754791E-2</v>
      </c>
      <c r="L8" s="5">
        <v>2.4059750000000002</v>
      </c>
      <c r="M8" s="5">
        <v>2.2818179999999999</v>
      </c>
    </row>
    <row r="9" spans="1:13" x14ac:dyDescent="0.25">
      <c r="A9" s="1" t="s">
        <v>23</v>
      </c>
      <c r="B9" s="2">
        <v>28.11</v>
      </c>
      <c r="C9" s="14">
        <v>26.998999999999999</v>
      </c>
      <c r="D9" s="16">
        <v>5.3001963035667884E-2</v>
      </c>
      <c r="E9" s="14">
        <v>26.366</v>
      </c>
      <c r="F9" s="16">
        <v>7.8282636729120836E-2</v>
      </c>
      <c r="G9" s="14">
        <v>27.575199999999999</v>
      </c>
      <c r="H9" s="16">
        <v>3.0998868548550898E-2</v>
      </c>
      <c r="I9" s="14">
        <v>26.6874</v>
      </c>
      <c r="J9" s="16">
        <v>6.5296731791032597E-2</v>
      </c>
      <c r="K9" s="16">
        <v>8.3759600348741556E-3</v>
      </c>
      <c r="L9" s="5">
        <v>1.079086</v>
      </c>
      <c r="M9" s="5">
        <v>1.1226050000000001</v>
      </c>
    </row>
    <row r="10" spans="1:13" x14ac:dyDescent="0.25">
      <c r="A10" s="1" t="s">
        <v>24</v>
      </c>
      <c r="B10" s="2">
        <v>66.930000000000007</v>
      </c>
      <c r="C10" s="14">
        <v>62.110999999999997</v>
      </c>
      <c r="D10" s="16">
        <v>0.1318446007953501</v>
      </c>
      <c r="E10" s="14">
        <v>64.005099999999999</v>
      </c>
      <c r="F10" s="16">
        <v>9.8349975236348322E-2</v>
      </c>
      <c r="G10" s="14">
        <v>81.444649999999996</v>
      </c>
      <c r="H10" s="16">
        <v>-0.13683710348070741</v>
      </c>
      <c r="I10" s="14">
        <v>129.48072500000001</v>
      </c>
      <c r="J10" s="16">
        <v>-0.45706204533531919</v>
      </c>
      <c r="K10" s="16">
        <v>2.0586713996225109E-2</v>
      </c>
      <c r="L10" s="5">
        <v>1.806678</v>
      </c>
      <c r="M10" s="5">
        <v>1.4759469999999999</v>
      </c>
    </row>
    <row r="11" spans="1:13" x14ac:dyDescent="0.25">
      <c r="A11" s="1" t="s">
        <v>25</v>
      </c>
      <c r="B11" s="2">
        <v>182.47</v>
      </c>
      <c r="C11" s="14">
        <v>171.76</v>
      </c>
      <c r="D11" s="16">
        <v>7.9122030740568255E-2</v>
      </c>
      <c r="E11" s="14">
        <v>170.17609999999999</v>
      </c>
      <c r="F11" s="16">
        <v>8.9165869942958928E-2</v>
      </c>
      <c r="G11" s="14">
        <v>183.47905</v>
      </c>
      <c r="H11" s="16">
        <v>1.019707699598398E-2</v>
      </c>
      <c r="I11" s="14">
        <v>220.72557499999999</v>
      </c>
      <c r="J11" s="16">
        <v>-0.16026948848134162</v>
      </c>
      <c r="K11" s="16">
        <v>5.0025681742043547E-3</v>
      </c>
      <c r="L11" s="5">
        <v>1.4481539999999999</v>
      </c>
      <c r="M11" s="5">
        <v>1.0757760000000001</v>
      </c>
    </row>
    <row r="12" spans="1:13" x14ac:dyDescent="0.25">
      <c r="A12" s="1" t="s">
        <v>26</v>
      </c>
      <c r="B12" s="2">
        <v>183.53</v>
      </c>
      <c r="C12" s="14">
        <v>180.929</v>
      </c>
      <c r="D12" s="16">
        <v>4.4608658645103869E-2</v>
      </c>
      <c r="E12" s="14">
        <v>166.6728</v>
      </c>
      <c r="F12" s="16">
        <v>0.13395827033565172</v>
      </c>
      <c r="G12" s="14">
        <v>185.76490000000001</v>
      </c>
      <c r="H12" s="16">
        <v>1.7415022967202029E-2</v>
      </c>
      <c r="I12" s="14">
        <v>202.18395000000001</v>
      </c>
      <c r="J12" s="16">
        <v>-6.5207698237174663E-2</v>
      </c>
      <c r="K12" s="16">
        <v>1.202003484570165E-2</v>
      </c>
      <c r="L12" s="5">
        <v>1.3321609999999999</v>
      </c>
      <c r="M12" s="5">
        <v>1.3205119999999999</v>
      </c>
    </row>
    <row r="13" spans="1:13" x14ac:dyDescent="0.25">
      <c r="A13" s="1" t="s">
        <v>27</v>
      </c>
      <c r="B13" s="2">
        <v>139.72</v>
      </c>
      <c r="C13" s="14">
        <v>133.37799999999999</v>
      </c>
      <c r="D13" s="16">
        <v>7.2515707238075447E-2</v>
      </c>
      <c r="E13" s="14">
        <v>133.06200000000001</v>
      </c>
      <c r="F13" s="16">
        <v>7.5062752701748045E-2</v>
      </c>
      <c r="G13" s="14">
        <v>147.0675</v>
      </c>
      <c r="H13" s="16">
        <v>-2.731738827409172E-2</v>
      </c>
      <c r="I13" s="14">
        <v>155.79650000000001</v>
      </c>
      <c r="J13" s="16">
        <v>-8.1815060030231729E-2</v>
      </c>
      <c r="K13" s="16">
        <v>6.6112296125714091E-3</v>
      </c>
      <c r="L13" s="5">
        <v>1.289982</v>
      </c>
      <c r="M13" s="5">
        <v>1.243933</v>
      </c>
    </row>
    <row r="14" spans="1:13" x14ac:dyDescent="0.25">
      <c r="A14" s="1" t="s">
        <v>28</v>
      </c>
      <c r="B14" s="2">
        <v>22.69</v>
      </c>
      <c r="C14" s="14">
        <v>22.181000000000001</v>
      </c>
      <c r="D14" s="16">
        <v>5.0899418421171169E-2</v>
      </c>
      <c r="E14" s="14">
        <v>21.3948</v>
      </c>
      <c r="F14" s="16">
        <v>8.9517078916372145E-2</v>
      </c>
      <c r="G14" s="14">
        <v>21.8794</v>
      </c>
      <c r="H14" s="16">
        <v>6.5385705275281689E-2</v>
      </c>
      <c r="I14" s="14">
        <v>23.810949999999998</v>
      </c>
      <c r="J14" s="16">
        <v>-2.1038639785476831E-2</v>
      </c>
      <c r="K14" s="16">
        <v>5.5832323518778156E-3</v>
      </c>
      <c r="L14" s="5">
        <v>0.956063</v>
      </c>
      <c r="M14" s="5">
        <v>0.82991599999999999</v>
      </c>
    </row>
    <row r="15" spans="1:13" x14ac:dyDescent="0.25">
      <c r="A15" s="1" t="s">
        <v>29</v>
      </c>
      <c r="B15" s="2">
        <v>93.79</v>
      </c>
      <c r="C15" s="14">
        <v>98.045000000000002</v>
      </c>
      <c r="D15" s="16">
        <v>3.248508338008059E-2</v>
      </c>
      <c r="E15" s="14">
        <v>97.632099999999994</v>
      </c>
      <c r="F15" s="16">
        <v>3.6851609255562558E-2</v>
      </c>
      <c r="G15" s="14">
        <v>116.60375000000001</v>
      </c>
      <c r="H15" s="16">
        <v>-0.131846102719681</v>
      </c>
      <c r="I15" s="14">
        <v>139.35502500000001</v>
      </c>
      <c r="J15" s="16">
        <v>-0.2735819895981505</v>
      </c>
      <c r="K15" s="16">
        <v>1.3999595787382919E-2</v>
      </c>
      <c r="L15" s="5">
        <v>1.753954</v>
      </c>
      <c r="M15" s="5">
        <v>1.20441</v>
      </c>
    </row>
    <row r="16" spans="1:13" x14ac:dyDescent="0.25">
      <c r="A16" s="1" t="s">
        <v>30</v>
      </c>
      <c r="B16" s="2">
        <v>64.45</v>
      </c>
      <c r="C16" s="14">
        <v>63.686999999999998</v>
      </c>
      <c r="D16" s="16">
        <v>5.9556895441770008E-2</v>
      </c>
      <c r="E16" s="14">
        <v>70.037999999999997</v>
      </c>
      <c r="F16" s="16">
        <v>-3.6523030354950067E-2</v>
      </c>
      <c r="G16" s="14">
        <v>82.748099999999994</v>
      </c>
      <c r="H16" s="16">
        <v>-0.18451299788152231</v>
      </c>
      <c r="I16" s="14">
        <v>135.57599999999999</v>
      </c>
      <c r="J16" s="16">
        <v>-0.5022717885171416</v>
      </c>
      <c r="K16" s="16">
        <v>1.677689753130877E-2</v>
      </c>
      <c r="L16" s="5">
        <v>2.2038660000000001</v>
      </c>
      <c r="M16" s="5">
        <v>1.208566</v>
      </c>
    </row>
    <row r="17" spans="1:13" x14ac:dyDescent="0.25">
      <c r="A17" s="1" t="s">
        <v>31</v>
      </c>
      <c r="B17" s="2">
        <v>76.38</v>
      </c>
      <c r="C17" s="14">
        <v>74.659000000000006</v>
      </c>
      <c r="D17" s="16">
        <v>8.3325520031074476E-2</v>
      </c>
      <c r="E17" s="14">
        <v>68.151200000000003</v>
      </c>
      <c r="F17" s="16">
        <v>0.18677294016833151</v>
      </c>
      <c r="G17" s="14">
        <v>75.652900000000002</v>
      </c>
      <c r="H17" s="16">
        <v>6.9093187438948045E-2</v>
      </c>
      <c r="I17" s="14">
        <v>102.39035</v>
      </c>
      <c r="J17" s="16">
        <v>-0.2100818094673961</v>
      </c>
      <c r="K17" s="16">
        <v>8.9053664473081155E-3</v>
      </c>
      <c r="L17" s="5">
        <v>1.9086110000000001</v>
      </c>
      <c r="M17" s="5">
        <v>1.087469</v>
      </c>
    </row>
    <row r="18" spans="1:13" x14ac:dyDescent="0.25">
      <c r="A18" s="1" t="s">
        <v>32</v>
      </c>
      <c r="B18" s="2">
        <v>11.51</v>
      </c>
      <c r="C18" s="14">
        <v>11.944000000000001</v>
      </c>
      <c r="D18" s="16">
        <v>5.4922973878097837E-2</v>
      </c>
      <c r="E18" s="14">
        <v>11.9564</v>
      </c>
      <c r="F18" s="16">
        <v>5.3828911712555556E-2</v>
      </c>
      <c r="G18" s="14">
        <v>14.3932</v>
      </c>
      <c r="H18" s="16">
        <v>-0.1245866103437735</v>
      </c>
      <c r="I18" s="14">
        <v>25.994050000000001</v>
      </c>
      <c r="J18" s="16">
        <v>-0.51527368763236192</v>
      </c>
      <c r="K18" s="16">
        <v>3.7836824253994018E-2</v>
      </c>
      <c r="L18" s="5">
        <v>2.2302279999999999</v>
      </c>
      <c r="M18" s="5">
        <v>1.4800139999999999</v>
      </c>
    </row>
    <row r="19" spans="1:13" x14ac:dyDescent="0.25">
      <c r="A19" s="1" t="s">
        <v>33</v>
      </c>
      <c r="B19" s="2">
        <v>61.23</v>
      </c>
      <c r="C19" s="14">
        <v>60.007000000000005</v>
      </c>
      <c r="D19" s="16">
        <v>3.0879730698085129E-2</v>
      </c>
      <c r="E19" s="14">
        <v>57.655880000000003</v>
      </c>
      <c r="F19" s="16">
        <v>7.2917454386265609E-2</v>
      </c>
      <c r="G19" s="14">
        <v>60.400239999999997</v>
      </c>
      <c r="H19" s="16">
        <v>2.4168115888281171E-2</v>
      </c>
      <c r="I19" s="14">
        <v>62.344939999999994</v>
      </c>
      <c r="J19" s="16">
        <v>-7.778337744811281E-3</v>
      </c>
      <c r="K19" s="16">
        <v>6.3373174719975308E-3</v>
      </c>
      <c r="L19" s="5">
        <v>1.574692</v>
      </c>
      <c r="M19" s="5">
        <v>1.180928</v>
      </c>
    </row>
    <row r="20" spans="1:13" x14ac:dyDescent="0.25">
      <c r="A20" s="1" t="s">
        <v>34</v>
      </c>
      <c r="B20" s="2">
        <v>39.200000000000003</v>
      </c>
      <c r="C20" s="14">
        <v>38.602999999999994</v>
      </c>
      <c r="D20" s="16">
        <v>5.1990777918814735E-2</v>
      </c>
      <c r="E20" s="14">
        <v>40.221200000000003</v>
      </c>
      <c r="F20" s="16">
        <v>9.6665440116158498E-3</v>
      </c>
      <c r="G20" s="14">
        <v>43.752200000000002</v>
      </c>
      <c r="H20" s="16">
        <v>-7.1818102861113328E-2</v>
      </c>
      <c r="I20" s="14">
        <v>47.277749999999997</v>
      </c>
      <c r="J20" s="16">
        <v>-0.14103357287518969</v>
      </c>
      <c r="K20" s="16">
        <v>8.9492101631470609E-3</v>
      </c>
      <c r="L20" s="5">
        <v>0.89103600000000005</v>
      </c>
      <c r="M20" s="5">
        <v>0.67092300000000005</v>
      </c>
    </row>
    <row r="21" spans="1:13" x14ac:dyDescent="0.25">
      <c r="A21" s="1" t="s">
        <v>35</v>
      </c>
      <c r="B21" s="2">
        <v>434.74</v>
      </c>
      <c r="C21" s="14">
        <v>400.24</v>
      </c>
      <c r="D21" s="16">
        <v>8.60983409954027E-2</v>
      </c>
      <c r="E21" s="14">
        <v>389.64299999999997</v>
      </c>
      <c r="F21" s="16">
        <v>0.1156366212148042</v>
      </c>
      <c r="G21" s="14">
        <v>424.05560000000003</v>
      </c>
      <c r="H21" s="16">
        <v>2.5101425379124864E-2</v>
      </c>
      <c r="I21" s="14">
        <v>507.31885</v>
      </c>
      <c r="J21" s="16">
        <v>-0.14314242413819239</v>
      </c>
      <c r="K21" s="16">
        <v>5.3281770584943352E-3</v>
      </c>
      <c r="L21" s="5">
        <v>1.5184530000000001</v>
      </c>
      <c r="M21" s="5">
        <v>1.1366529999999999</v>
      </c>
    </row>
    <row r="22" spans="1:13" x14ac:dyDescent="0.25">
      <c r="A22" s="1" t="s">
        <v>36</v>
      </c>
      <c r="B22" s="2">
        <v>19.68</v>
      </c>
      <c r="C22" s="14">
        <v>20.024000000000001</v>
      </c>
      <c r="D22" s="16">
        <v>7.2712744706352347E-2</v>
      </c>
      <c r="E22" s="14">
        <v>18.373200000000001</v>
      </c>
      <c r="F22" s="16">
        <v>0.16909411534191102</v>
      </c>
      <c r="G22" s="14">
        <v>20.457899999999999</v>
      </c>
      <c r="H22" s="16">
        <v>4.9961139706421569E-2</v>
      </c>
      <c r="I22" s="14">
        <v>28.304375</v>
      </c>
      <c r="J22" s="16">
        <v>-0.2411067193675889</v>
      </c>
      <c r="K22" s="16">
        <v>8.6483055196267446E-3</v>
      </c>
      <c r="L22" s="5">
        <v>1.3225800000000001</v>
      </c>
      <c r="M22" s="5" t="s">
        <v>16</v>
      </c>
    </row>
    <row r="23" spans="1:13" x14ac:dyDescent="0.25">
      <c r="A23" s="1" t="s">
        <v>37</v>
      </c>
      <c r="B23" s="2">
        <v>1.1100000000000001</v>
      </c>
      <c r="C23" s="14">
        <v>1.111</v>
      </c>
      <c r="D23" s="16">
        <v>-9.0009000900080096E-4</v>
      </c>
      <c r="E23" s="14">
        <v>1.1319999999999999</v>
      </c>
      <c r="F23" s="16">
        <v>-1.9434628975265031E-2</v>
      </c>
      <c r="G23" s="14">
        <v>1.1173500000000001</v>
      </c>
      <c r="H23" s="16">
        <v>-6.5780641696871782E-3</v>
      </c>
      <c r="I23" s="14">
        <v>1.2098690000000001</v>
      </c>
      <c r="J23" s="16">
        <v>-8.2545300358964471E-2</v>
      </c>
      <c r="K23" s="16">
        <v>7.9713292539133364E-4</v>
      </c>
      <c r="L23" s="5">
        <v>1.6572929999999999</v>
      </c>
      <c r="M23" s="5">
        <v>0.39761600000000002</v>
      </c>
    </row>
    <row r="24" spans="1:13" x14ac:dyDescent="0.25">
      <c r="A24" s="1" t="s">
        <v>38</v>
      </c>
      <c r="B24" s="2">
        <v>301.61</v>
      </c>
      <c r="C24" s="14">
        <v>296.83999999999997</v>
      </c>
      <c r="D24" s="16">
        <v>7.1048376229618557E-2</v>
      </c>
      <c r="E24" s="14">
        <v>269.95080000000002</v>
      </c>
      <c r="F24" s="16">
        <v>0.17773312766622648</v>
      </c>
      <c r="G24" s="14">
        <v>323.11739999999998</v>
      </c>
      <c r="H24" s="16">
        <v>-1.6054226729975002E-2</v>
      </c>
      <c r="I24" s="14">
        <v>398.06990000000002</v>
      </c>
      <c r="J24" s="16">
        <v>-0.20132117499966712</v>
      </c>
      <c r="K24" s="16">
        <v>2.213446098337303E-2</v>
      </c>
      <c r="L24" s="5">
        <v>1.7785580000000001</v>
      </c>
      <c r="M24" s="5">
        <v>0.906698</v>
      </c>
    </row>
    <row r="25" spans="1:13" x14ac:dyDescent="0.25">
      <c r="A25" s="1" t="s">
        <v>39</v>
      </c>
      <c r="B25" s="2">
        <v>763.92</v>
      </c>
      <c r="C25" s="14">
        <v>700.90800000000002</v>
      </c>
      <c r="D25" s="16">
        <v>0.12596803004103252</v>
      </c>
      <c r="E25" s="14">
        <v>724.44809999999995</v>
      </c>
      <c r="F25" s="16">
        <v>8.9381006037561689E-2</v>
      </c>
      <c r="G25" s="14">
        <v>902.09794999999997</v>
      </c>
      <c r="H25" s="16">
        <v>-0.12515043405208931</v>
      </c>
      <c r="I25" s="14">
        <v>1089.9437250000001</v>
      </c>
      <c r="J25" s="16">
        <v>-0.2759259199368298</v>
      </c>
      <c r="K25" s="16">
        <v>1.2441910550828409E-2</v>
      </c>
      <c r="L25" s="5">
        <v>2.28471</v>
      </c>
      <c r="M25" s="5">
        <v>1.614303</v>
      </c>
    </row>
    <row r="26" spans="1:13" x14ac:dyDescent="0.25">
      <c r="A26" s="1" t="s">
        <v>40</v>
      </c>
      <c r="B26" s="2">
        <v>260.36</v>
      </c>
      <c r="C26" s="14">
        <v>257.78199999999998</v>
      </c>
      <c r="D26" s="16">
        <v>2.7379723952797069E-2</v>
      </c>
      <c r="E26" s="14">
        <v>260.10660000000001</v>
      </c>
      <c r="F26" s="16">
        <v>1.8197923466763091E-2</v>
      </c>
      <c r="G26" s="14">
        <v>275.55459999999999</v>
      </c>
      <c r="H26" s="16">
        <v>-3.8883763871116722E-2</v>
      </c>
      <c r="I26" s="14">
        <v>296.42304999999999</v>
      </c>
      <c r="J26" s="16">
        <v>-0.10654721351797709</v>
      </c>
      <c r="K26" s="16">
        <v>3.2548196931251241E-3</v>
      </c>
      <c r="L26" s="5">
        <v>1.1652020000000001</v>
      </c>
      <c r="M26" s="5">
        <v>0.932311</v>
      </c>
    </row>
    <row r="27" spans="1:13" x14ac:dyDescent="0.25">
      <c r="A27" s="1" t="s">
        <v>41</v>
      </c>
      <c r="B27" s="2">
        <v>51.65</v>
      </c>
      <c r="C27" s="14">
        <v>49.445</v>
      </c>
      <c r="D27" s="16">
        <v>0.12893113560521791</v>
      </c>
      <c r="E27" s="14">
        <v>51.165999999999997</v>
      </c>
      <c r="F27" s="16">
        <v>9.0958839854590856E-2</v>
      </c>
      <c r="G27" s="14">
        <v>77.566499999999991</v>
      </c>
      <c r="H27" s="16">
        <v>-0.28035943351833581</v>
      </c>
      <c r="I27" s="14">
        <v>110.63254999999999</v>
      </c>
      <c r="J27" s="16">
        <v>-0.49544686441738889</v>
      </c>
      <c r="K27" s="16">
        <v>1.647776436711082E-2</v>
      </c>
      <c r="L27" s="5">
        <v>2.5869939999999998</v>
      </c>
      <c r="M27" s="5">
        <v>1.2218560000000001</v>
      </c>
    </row>
    <row r="28" spans="1:13" x14ac:dyDescent="0.25">
      <c r="A28" s="1" t="s">
        <v>42</v>
      </c>
      <c r="B28" s="2">
        <v>62.28</v>
      </c>
      <c r="C28" s="14">
        <v>54.572000000000003</v>
      </c>
      <c r="D28" s="16">
        <v>0.1460089423147401</v>
      </c>
      <c r="E28" s="14">
        <v>49.651200000000003</v>
      </c>
      <c r="F28" s="16">
        <v>0.25958687806135611</v>
      </c>
      <c r="G28" s="14">
        <v>57.433799999999998</v>
      </c>
      <c r="H28" s="16">
        <v>8.8905835936330196E-2</v>
      </c>
      <c r="I28" s="14">
        <v>76.541650000000004</v>
      </c>
      <c r="J28" s="16">
        <v>-0.1829285101640741</v>
      </c>
      <c r="K28" s="16">
        <v>1.5254852160055099E-2</v>
      </c>
      <c r="L28" s="5">
        <v>1.1775040000000001</v>
      </c>
      <c r="M28" s="5">
        <v>0.90847100000000003</v>
      </c>
    </row>
    <row r="29" spans="1:13" x14ac:dyDescent="0.25">
      <c r="A29" s="1" t="s">
        <v>43</v>
      </c>
      <c r="B29" s="2">
        <v>173.19</v>
      </c>
      <c r="C29" s="14">
        <v>161.59399999999999</v>
      </c>
      <c r="D29" s="16">
        <v>0.11699691820240851</v>
      </c>
      <c r="E29" s="14">
        <v>167.86959999999999</v>
      </c>
      <c r="F29" s="16">
        <v>7.5239352449758684E-2</v>
      </c>
      <c r="G29" s="14">
        <v>198.84729999999999</v>
      </c>
      <c r="H29" s="16">
        <v>-9.2268288279498845E-2</v>
      </c>
      <c r="I29" s="14">
        <v>233.39615000000001</v>
      </c>
      <c r="J29" s="16">
        <v>-0.22663677185763351</v>
      </c>
      <c r="K29" s="16">
        <v>2.3513183331591862E-2</v>
      </c>
      <c r="L29" s="5">
        <v>1.9683649999999999</v>
      </c>
      <c r="M29" s="5">
        <v>1.6368659999999999</v>
      </c>
    </row>
    <row r="30" spans="1:13" x14ac:dyDescent="0.25">
      <c r="A30" s="1" t="s">
        <v>44</v>
      </c>
      <c r="B30" s="2">
        <v>101.95</v>
      </c>
      <c r="C30" s="14">
        <v>98.503</v>
      </c>
      <c r="D30" s="16">
        <v>5.9866196968620305E-2</v>
      </c>
      <c r="E30" s="14">
        <v>91.422600000000003</v>
      </c>
      <c r="F30" s="16">
        <v>0.14194958358217769</v>
      </c>
      <c r="G30" s="14">
        <v>119.22969999999999</v>
      </c>
      <c r="H30" s="16">
        <v>-0.12437924443322419</v>
      </c>
      <c r="I30" s="14">
        <v>169.87715</v>
      </c>
      <c r="J30" s="16">
        <v>-0.38543824169407115</v>
      </c>
      <c r="K30" s="16">
        <v>1.2770484792965392E-2</v>
      </c>
      <c r="L30" s="5">
        <v>1.5817220000000001</v>
      </c>
      <c r="M30" s="5">
        <v>1.051936</v>
      </c>
    </row>
    <row r="31" spans="1:13" x14ac:dyDescent="0.25">
      <c r="A31" s="1" t="s">
        <v>45</v>
      </c>
      <c r="B31" s="2">
        <v>511.17</v>
      </c>
      <c r="C31" s="14">
        <v>506.30599999999998</v>
      </c>
      <c r="D31" s="16">
        <v>1.5867874368464902E-2</v>
      </c>
      <c r="E31" s="14">
        <v>496.7878</v>
      </c>
      <c r="F31" s="16">
        <v>3.5331382936537536E-2</v>
      </c>
      <c r="G31" s="14">
        <v>539.91599999999994</v>
      </c>
      <c r="H31" s="16">
        <v>-4.7370331681224315E-2</v>
      </c>
      <c r="I31" s="14">
        <v>528.43404999999996</v>
      </c>
      <c r="J31" s="16">
        <v>-2.6671350947199423E-2</v>
      </c>
      <c r="K31" s="16">
        <v>1.2362315906694059E-2</v>
      </c>
      <c r="L31" s="5">
        <v>1.0738129999999999</v>
      </c>
      <c r="M31" s="5">
        <v>1.2422299999999999</v>
      </c>
    </row>
    <row r="32" spans="1:13" ht="18.75" x14ac:dyDescent="0.25">
      <c r="A32" s="1" t="s">
        <v>46</v>
      </c>
      <c r="B32" s="2">
        <v>50.07</v>
      </c>
      <c r="C32" s="14">
        <v>47.668999999999997</v>
      </c>
      <c r="D32" s="16">
        <v>6.3374520128385348E-2</v>
      </c>
      <c r="E32" s="14">
        <v>49.3018</v>
      </c>
      <c r="F32" s="16">
        <v>2.815718695869112E-2</v>
      </c>
      <c r="G32" s="14">
        <v>63.024900000000002</v>
      </c>
      <c r="H32" s="16">
        <v>-0.1957147095830378</v>
      </c>
      <c r="I32" s="14">
        <v>86.392099999999985</v>
      </c>
      <c r="J32" s="16">
        <v>-0.41325653618791525</v>
      </c>
      <c r="K32" s="16">
        <v>4.7208400360795539E-3</v>
      </c>
      <c r="L32" s="5">
        <v>1.595782</v>
      </c>
      <c r="M32" s="5">
        <v>1.089825</v>
      </c>
    </row>
    <row r="33" spans="1:13" ht="18.75" x14ac:dyDescent="0.25">
      <c r="A33" s="1" t="s">
        <v>47</v>
      </c>
      <c r="B33" s="2">
        <v>19.350000000000001</v>
      </c>
      <c r="C33" s="14">
        <v>18.704000000000001</v>
      </c>
      <c r="D33" s="16">
        <v>4.7904191616766505E-2</v>
      </c>
      <c r="E33" s="14">
        <v>18.810400000000001</v>
      </c>
      <c r="F33" s="16">
        <v>4.1976778803215244E-2</v>
      </c>
      <c r="G33" s="14">
        <v>21.812799999999999</v>
      </c>
      <c r="H33" s="16">
        <v>-0.1014450231056995</v>
      </c>
      <c r="I33" s="14">
        <v>22.62745</v>
      </c>
      <c r="J33" s="16">
        <v>-0.1337954564036159</v>
      </c>
      <c r="K33" s="16">
        <v>7.2233383486030381E-3</v>
      </c>
      <c r="L33" s="5">
        <v>1.550087</v>
      </c>
      <c r="M33" s="5">
        <v>1.069782</v>
      </c>
    </row>
    <row r="34" spans="1:13" ht="18.75" x14ac:dyDescent="0.25">
      <c r="A34" s="1" t="s">
        <v>48</v>
      </c>
      <c r="B34" s="2">
        <v>18.11</v>
      </c>
      <c r="C34" s="14">
        <v>19.611000000000001</v>
      </c>
      <c r="D34" s="16">
        <v>6.7768089337616674E-2</v>
      </c>
      <c r="E34" s="14">
        <v>19.697500000000002</v>
      </c>
      <c r="F34" s="16">
        <v>6.3079070948089844E-2</v>
      </c>
      <c r="G34" s="14">
        <v>21.66225</v>
      </c>
      <c r="H34" s="16">
        <v>-3.3341411903195596E-2</v>
      </c>
      <c r="I34" s="14">
        <v>30.003325</v>
      </c>
      <c r="J34" s="16">
        <v>-0.30207735309336547</v>
      </c>
      <c r="K34" s="16">
        <v>2.9835173397429998E-2</v>
      </c>
      <c r="L34" s="5">
        <v>1.1985939999999999</v>
      </c>
      <c r="M34" s="5">
        <v>1.214064</v>
      </c>
    </row>
    <row r="35" spans="1:13" ht="18.75" x14ac:dyDescent="0.25">
      <c r="A35" s="1" t="s">
        <v>49</v>
      </c>
      <c r="B35" s="2">
        <v>9.84</v>
      </c>
      <c r="C35" s="14">
        <v>9.5620000000000012</v>
      </c>
      <c r="D35" s="16">
        <v>9.7050826186990055E-2</v>
      </c>
      <c r="E35" s="14">
        <v>8.791599999999999</v>
      </c>
      <c r="F35" s="16">
        <v>0.19318440329405359</v>
      </c>
      <c r="G35" s="14">
        <v>10.417999999999999</v>
      </c>
      <c r="H35" s="16">
        <v>6.9111153772318072E-3</v>
      </c>
      <c r="I35" s="14">
        <v>14.70185</v>
      </c>
      <c r="J35" s="16">
        <v>-0.28648435400986949</v>
      </c>
      <c r="K35" s="16">
        <v>1.7559143365959411E-2</v>
      </c>
      <c r="L35" s="5">
        <v>2.0050080000000001</v>
      </c>
      <c r="M35" s="5" t="s">
        <v>16</v>
      </c>
    </row>
    <row r="36" spans="1:13" ht="18.75" x14ac:dyDescent="0.25">
      <c r="A36" s="1" t="s">
        <v>50</v>
      </c>
      <c r="B36" s="2">
        <v>81.05</v>
      </c>
      <c r="C36" s="14">
        <v>74.501000000000005</v>
      </c>
      <c r="D36" s="16">
        <v>0.11072334599535569</v>
      </c>
      <c r="E36" s="14">
        <v>77.380200000000002</v>
      </c>
      <c r="F36" s="16">
        <v>6.9395013194589808E-2</v>
      </c>
      <c r="G36" s="14">
        <v>90.125499999999988</v>
      </c>
      <c r="H36" s="16">
        <v>-8.1835884405634246E-2</v>
      </c>
      <c r="I36" s="14">
        <v>139.98759999999999</v>
      </c>
      <c r="J36" s="16">
        <v>-0.40887621475044938</v>
      </c>
      <c r="K36" s="16">
        <v>1.171409162467086E-2</v>
      </c>
      <c r="L36" s="5">
        <v>1.5465720000000001</v>
      </c>
      <c r="M36" s="5">
        <v>1.4333750000000001</v>
      </c>
    </row>
    <row r="37" spans="1:13" ht="18.75" x14ac:dyDescent="0.25">
      <c r="A37" s="1" t="s">
        <v>51</v>
      </c>
      <c r="B37" s="2">
        <v>32.479999999999997</v>
      </c>
      <c r="C37" s="14">
        <v>31.564</v>
      </c>
      <c r="D37" s="16">
        <v>8.1295146369281535E-2</v>
      </c>
      <c r="E37" s="14">
        <v>28.664999999999999</v>
      </c>
      <c r="F37" s="16">
        <v>0.1906506192220479</v>
      </c>
      <c r="G37" s="14">
        <v>34.903700000000001</v>
      </c>
      <c r="H37" s="16">
        <v>-2.2166704389505919E-2</v>
      </c>
      <c r="I37" s="14">
        <v>51.431350000000002</v>
      </c>
      <c r="J37" s="16">
        <v>-0.33639696410846687</v>
      </c>
      <c r="K37" s="16">
        <v>1.7914700262377941E-2</v>
      </c>
      <c r="L37" s="5" t="s">
        <v>16</v>
      </c>
      <c r="M37" s="5" t="s">
        <v>16</v>
      </c>
    </row>
    <row r="38" spans="1:13" ht="18.75" x14ac:dyDescent="0.25">
      <c r="A38" s="1" t="s">
        <v>52</v>
      </c>
      <c r="B38" s="2">
        <v>93.75</v>
      </c>
      <c r="C38" s="14">
        <v>88.149000000000001</v>
      </c>
      <c r="D38" s="16">
        <v>2.4288420742152553E-2</v>
      </c>
      <c r="E38" s="14">
        <v>94.225859700000001</v>
      </c>
      <c r="F38" s="16">
        <v>-4.1770483310326269E-2</v>
      </c>
      <c r="G38" s="14">
        <v>100.57355549</v>
      </c>
      <c r="H38" s="16">
        <v>-0.1022490995759068</v>
      </c>
      <c r="I38" s="14">
        <v>117.59660017500001</v>
      </c>
      <c r="J38" s="16">
        <v>-0.2322056941643211</v>
      </c>
      <c r="K38" s="16">
        <v>1.235643459355324E-3</v>
      </c>
      <c r="L38" s="5">
        <v>1.0496179999999999</v>
      </c>
      <c r="M38" s="5">
        <v>1.001916</v>
      </c>
    </row>
    <row r="39" spans="1:13" ht="18.75" x14ac:dyDescent="0.25">
      <c r="A39" s="1" t="s">
        <v>53</v>
      </c>
      <c r="B39" s="2">
        <v>142.99</v>
      </c>
      <c r="C39" s="14">
        <v>151.18199999999999</v>
      </c>
      <c r="D39" s="16">
        <v>4.331203450146183E-2</v>
      </c>
      <c r="E39" s="14">
        <v>139.07079999999999</v>
      </c>
      <c r="F39" s="16">
        <v>0.13417050883434911</v>
      </c>
      <c r="G39" s="14">
        <v>171.59540000000001</v>
      </c>
      <c r="H39" s="16">
        <v>-8.0802865344875338E-2</v>
      </c>
      <c r="I39" s="14">
        <v>248.40299999999999</v>
      </c>
      <c r="J39" s="16">
        <v>-0.36502377185460733</v>
      </c>
      <c r="K39" s="16">
        <v>1.7676048700665178E-2</v>
      </c>
      <c r="L39" s="5">
        <v>1.6723250000000001</v>
      </c>
      <c r="M39" s="5" t="s">
        <v>16</v>
      </c>
    </row>
    <row r="40" spans="1:13" ht="18.75" x14ac:dyDescent="0.25">
      <c r="A40" s="1" t="s">
        <v>54</v>
      </c>
      <c r="B40" s="2">
        <v>105.23</v>
      </c>
      <c r="C40" s="14">
        <v>97.373000000000005</v>
      </c>
      <c r="D40" s="16">
        <v>0.1014346892875848</v>
      </c>
      <c r="E40" s="14">
        <v>96.849599999999995</v>
      </c>
      <c r="F40" s="16">
        <v>0.1073871239530159</v>
      </c>
      <c r="G40" s="14">
        <v>112.7296</v>
      </c>
      <c r="H40" s="16">
        <v>-4.8608351311456716E-2</v>
      </c>
      <c r="I40" s="14">
        <v>122.12009999999999</v>
      </c>
      <c r="J40" s="16">
        <v>-0.12176619573681981</v>
      </c>
      <c r="K40" s="16">
        <v>1.0631646033146149E-2</v>
      </c>
      <c r="L40" s="5">
        <v>1.182776</v>
      </c>
      <c r="M40" s="5">
        <v>1.34653</v>
      </c>
    </row>
    <row r="41" spans="1:13" ht="18.75" x14ac:dyDescent="0.25">
      <c r="A41" s="1" t="s">
        <v>55</v>
      </c>
      <c r="B41" s="2">
        <v>111.65</v>
      </c>
      <c r="C41" s="14">
        <v>104.205</v>
      </c>
      <c r="D41" s="16">
        <v>0.1095436879228444</v>
      </c>
      <c r="E41" s="14">
        <v>104.30800000000001</v>
      </c>
      <c r="F41" s="16">
        <v>0.1084480576753462</v>
      </c>
      <c r="G41" s="14">
        <v>118.31959999999999</v>
      </c>
      <c r="H41" s="16">
        <v>-2.2816169087792638E-2</v>
      </c>
      <c r="I41" s="14">
        <v>172.89940000000001</v>
      </c>
      <c r="J41" s="16">
        <v>-0.33128744229303275</v>
      </c>
      <c r="K41" s="16">
        <v>9.4547996919918682E-3</v>
      </c>
      <c r="L41" s="5">
        <v>1.6572929999999999</v>
      </c>
      <c r="M41" s="5">
        <v>1.793668</v>
      </c>
    </row>
    <row r="42" spans="1:13" ht="18.75" x14ac:dyDescent="0.25">
      <c r="A42" s="1" t="s">
        <v>56</v>
      </c>
      <c r="B42" s="2">
        <v>71.8</v>
      </c>
      <c r="C42" s="14">
        <v>67.486999999999995</v>
      </c>
      <c r="D42" s="16">
        <v>0.1077689036407013</v>
      </c>
      <c r="E42" s="14">
        <v>72.756</v>
      </c>
      <c r="F42" s="16">
        <v>2.7544120072571402E-2</v>
      </c>
      <c r="G42" s="14">
        <v>95.36290000000001</v>
      </c>
      <c r="H42" s="16">
        <v>-0.2160473307753854</v>
      </c>
      <c r="I42" s="14">
        <v>137.5284</v>
      </c>
      <c r="J42" s="16">
        <v>-0.45640318654183415</v>
      </c>
      <c r="K42" s="16">
        <v>2.4840971555758321E-2</v>
      </c>
      <c r="L42" s="5">
        <v>2.706502</v>
      </c>
      <c r="M42" s="5">
        <v>2.4512550000000002</v>
      </c>
    </row>
    <row r="43" spans="1:13" ht="18.75" x14ac:dyDescent="0.25">
      <c r="A43" s="1" t="s">
        <v>57</v>
      </c>
      <c r="B43" s="2">
        <v>7.35</v>
      </c>
      <c r="C43" s="14">
        <v>7.4939999999999998</v>
      </c>
      <c r="D43" s="16">
        <v>3.4160661862823634E-2</v>
      </c>
      <c r="E43" s="14">
        <v>7.7446000000000002</v>
      </c>
      <c r="F43" s="16">
        <v>6.9726002634091502E-4</v>
      </c>
      <c r="G43" s="14">
        <v>9.1702999999999992</v>
      </c>
      <c r="H43" s="16">
        <v>-0.1548804292116942</v>
      </c>
      <c r="I43" s="14">
        <v>11.6602</v>
      </c>
      <c r="J43" s="16">
        <v>-0.33534587742920358</v>
      </c>
      <c r="K43" s="16">
        <v>8.6297741990366671E-3</v>
      </c>
      <c r="L43" s="5">
        <v>1.6519520000000001</v>
      </c>
      <c r="M43" s="5" t="s">
        <v>16</v>
      </c>
    </row>
    <row r="44" spans="1:13" ht="18.75" x14ac:dyDescent="0.25">
      <c r="A44" s="1" t="s">
        <v>58</v>
      </c>
      <c r="B44" s="2">
        <v>39.840000000000003</v>
      </c>
      <c r="C44" s="14">
        <v>37.03</v>
      </c>
      <c r="D44" s="16">
        <v>6.7242776127464265E-2</v>
      </c>
      <c r="E44" s="14">
        <v>38.649500000000003</v>
      </c>
      <c r="F44" s="16">
        <v>2.2522930438945061E-2</v>
      </c>
      <c r="G44" s="14">
        <v>40.462949999999999</v>
      </c>
      <c r="H44" s="16">
        <v>-2.3304034925777678E-2</v>
      </c>
      <c r="I44" s="14">
        <v>43.252825000000001</v>
      </c>
      <c r="J44" s="16">
        <v>-8.6302455388752003E-2</v>
      </c>
      <c r="K44" s="16">
        <v>2.4202559161860503E-2</v>
      </c>
      <c r="L44" s="5">
        <v>1.1880489999999999</v>
      </c>
      <c r="M44" s="5">
        <v>0.59472100000000006</v>
      </c>
    </row>
    <row r="45" spans="1:13" ht="18.75" x14ac:dyDescent="0.25">
      <c r="A45" s="1" t="s">
        <v>59</v>
      </c>
      <c r="B45" s="2">
        <v>36.47</v>
      </c>
      <c r="C45" s="14">
        <v>37.720999999999997</v>
      </c>
      <c r="D45" s="16">
        <v>7.0756342620821408E-2</v>
      </c>
      <c r="E45" s="14">
        <v>39.212600000000002</v>
      </c>
      <c r="F45" s="16">
        <v>3.0026063051162087E-2</v>
      </c>
      <c r="G45" s="14">
        <v>62.864199999999997</v>
      </c>
      <c r="H45" s="16">
        <v>-0.35750395296528081</v>
      </c>
      <c r="I45" s="14">
        <v>100.09505</v>
      </c>
      <c r="J45" s="16">
        <v>-0.59648354239295542</v>
      </c>
      <c r="K45" s="16">
        <v>5.1994746662114878E-2</v>
      </c>
      <c r="L45" s="5">
        <v>2.159592</v>
      </c>
      <c r="M45" s="5" t="s">
        <v>16</v>
      </c>
    </row>
    <row r="46" spans="1:13" ht="18.75" x14ac:dyDescent="0.25">
      <c r="A46" s="1" t="s">
        <v>60</v>
      </c>
      <c r="B46" s="2" t="s">
        <v>16</v>
      </c>
      <c r="C46" s="14" t="s">
        <v>16</v>
      </c>
      <c r="D46" s="16" t="s">
        <v>16</v>
      </c>
      <c r="E46" s="14" t="s">
        <v>16</v>
      </c>
      <c r="F46" s="16" t="s">
        <v>16</v>
      </c>
      <c r="G46" s="14" t="s">
        <v>16</v>
      </c>
      <c r="H46" s="16" t="s">
        <v>16</v>
      </c>
      <c r="I46" s="14" t="s">
        <v>16</v>
      </c>
      <c r="J46" s="16" t="s">
        <v>16</v>
      </c>
      <c r="K46" s="16" t="s">
        <v>16</v>
      </c>
      <c r="L46" s="5" t="s">
        <v>16</v>
      </c>
      <c r="M46" s="5" t="s">
        <v>16</v>
      </c>
    </row>
    <row r="47" spans="1:13" ht="18.75" x14ac:dyDescent="0.25">
      <c r="A47" s="1" t="s">
        <v>61</v>
      </c>
      <c r="B47" s="2">
        <v>75.25</v>
      </c>
      <c r="C47" s="14">
        <v>74.661000000000001</v>
      </c>
      <c r="D47" s="16">
        <v>9.7641338851609163E-3</v>
      </c>
      <c r="E47" s="14">
        <v>79.734200000000001</v>
      </c>
      <c r="F47" s="16">
        <v>-5.4483521500184387E-2</v>
      </c>
      <c r="G47" s="14">
        <v>99.771699999999996</v>
      </c>
      <c r="H47" s="16">
        <v>-0.2443749079147694</v>
      </c>
      <c r="I47" s="14">
        <v>102.6223</v>
      </c>
      <c r="J47" s="16">
        <v>-0.26536435063334191</v>
      </c>
      <c r="K47" s="16">
        <v>2.6485094426910112E-2</v>
      </c>
      <c r="L47" s="5">
        <v>1.41652</v>
      </c>
      <c r="M47" s="5">
        <v>1.0395909999999999</v>
      </c>
    </row>
    <row r="48" spans="1:13" ht="18.75" x14ac:dyDescent="0.25">
      <c r="A48" s="1" t="s">
        <v>62</v>
      </c>
      <c r="B48" s="2">
        <v>159.93</v>
      </c>
      <c r="C48" s="14">
        <v>155.702</v>
      </c>
      <c r="D48" s="16">
        <v>5.7404529164686323E-2</v>
      </c>
      <c r="E48" s="14">
        <v>151.06899999999999</v>
      </c>
      <c r="F48" s="16">
        <v>8.9833122612845775E-2</v>
      </c>
      <c r="G48" s="14">
        <v>185.50460000000001</v>
      </c>
      <c r="H48" s="16">
        <v>-0.11247483889887359</v>
      </c>
      <c r="I48" s="14">
        <v>240.21504999999999</v>
      </c>
      <c r="J48" s="16">
        <v>-0.31461413429341761</v>
      </c>
      <c r="K48" s="16">
        <v>1.203139768351362E-2</v>
      </c>
      <c r="L48" s="5">
        <v>1.7609840000000001</v>
      </c>
      <c r="M48" s="5">
        <v>1.089977</v>
      </c>
    </row>
    <row r="49" spans="1:13" ht="18.75" x14ac:dyDescent="0.25">
      <c r="A49" s="1" t="s">
        <v>63</v>
      </c>
      <c r="B49" s="2">
        <v>8.9600000000000009</v>
      </c>
      <c r="C49" s="14">
        <v>9.02</v>
      </c>
      <c r="D49" s="16">
        <v>1.773835920177385E-2</v>
      </c>
      <c r="E49" s="14">
        <v>9.5179999999999989</v>
      </c>
      <c r="F49" s="16">
        <v>-3.551166211388939E-2</v>
      </c>
      <c r="G49" s="14">
        <v>11.6166</v>
      </c>
      <c r="H49" s="16">
        <v>-0.20975156241929649</v>
      </c>
      <c r="I49" s="14">
        <v>15.11875</v>
      </c>
      <c r="J49" s="16">
        <v>-0.39280694501860269</v>
      </c>
      <c r="K49" s="16">
        <v>6.0138557791537661E-3</v>
      </c>
      <c r="L49" s="5">
        <v>1.6449910000000001</v>
      </c>
      <c r="M49" s="5">
        <v>2.0797020000000002</v>
      </c>
    </row>
  </sheetData>
  <conditionalFormatting sqref="B2:B49">
    <cfRule type="cellIs" dxfId="151" priority="1" operator="between">
      <formula>-9995</formula>
      <formula>9995</formula>
    </cfRule>
    <cfRule type="cellIs" dxfId="150" priority="2" operator="greaterThan">
      <formula>999999950000</formula>
    </cfRule>
    <cfRule type="cellIs" dxfId="149" priority="3" operator="greaterThan">
      <formula>999995000</formula>
    </cfRule>
    <cfRule type="cellIs" dxfId="148" priority="4" operator="greaterThan">
      <formula>999500</formula>
    </cfRule>
    <cfRule type="cellIs" dxfId="147" priority="5" operator="greaterThan">
      <formula>9995</formula>
    </cfRule>
    <cfRule type="cellIs" dxfId="146" priority="6" operator="lessThan">
      <formula>-999999950000</formula>
    </cfRule>
    <cfRule type="cellIs" dxfId="145" priority="7" operator="lessThan">
      <formula>-999995000</formula>
    </cfRule>
    <cfRule type="cellIs" dxfId="144" priority="8" operator="lessThan">
      <formula>-999500</formula>
    </cfRule>
    <cfRule type="cellIs" dxfId="143" priority="9" operator="lessThan">
      <formula>-9995</formula>
    </cfRule>
  </conditionalFormatting>
  <conditionalFormatting sqref="C2:C49">
    <cfRule type="cellIs" dxfId="142" priority="10" operator="between">
      <formula>-9995</formula>
      <formula>9995</formula>
    </cfRule>
    <cfRule type="cellIs" dxfId="141" priority="11" operator="greaterThan">
      <formula>999999950000</formula>
    </cfRule>
    <cfRule type="cellIs" dxfId="140" priority="12" operator="greaterThan">
      <formula>999995000</formula>
    </cfRule>
    <cfRule type="cellIs" dxfId="139" priority="13" operator="greaterThan">
      <formula>999500</formula>
    </cfRule>
    <cfRule type="cellIs" dxfId="138" priority="14" operator="greaterThan">
      <formula>9995</formula>
    </cfRule>
    <cfRule type="cellIs" dxfId="137" priority="15" operator="lessThan">
      <formula>-999999950000</formula>
    </cfRule>
    <cfRule type="cellIs" dxfId="136" priority="16" operator="lessThan">
      <formula>-999995000</formula>
    </cfRule>
    <cfRule type="cellIs" dxfId="135" priority="17" operator="lessThan">
      <formula>-999500</formula>
    </cfRule>
    <cfRule type="cellIs" dxfId="134" priority="18" operator="lessThan">
      <formula>-9995</formula>
    </cfRule>
  </conditionalFormatting>
  <conditionalFormatting sqref="D2:D49">
    <cfRule type="cellIs" dxfId="133" priority="19" operator="greaterThan">
      <formula>0</formula>
    </cfRule>
    <cfRule type="cellIs" dxfId="132" priority="20" operator="lessThan">
      <formula>0</formula>
    </cfRule>
  </conditionalFormatting>
  <conditionalFormatting sqref="E2:E49">
    <cfRule type="cellIs" dxfId="131" priority="21" operator="between">
      <formula>-9995</formula>
      <formula>9995</formula>
    </cfRule>
    <cfRule type="cellIs" dxfId="130" priority="22" operator="greaterThan">
      <formula>999999950000</formula>
    </cfRule>
    <cfRule type="cellIs" dxfId="129" priority="23" operator="greaterThan">
      <formula>999995000</formula>
    </cfRule>
    <cfRule type="cellIs" dxfId="128" priority="24" operator="greaterThan">
      <formula>999500</formula>
    </cfRule>
    <cfRule type="cellIs" dxfId="127" priority="25" operator="greaterThan">
      <formula>9995</formula>
    </cfRule>
    <cfRule type="cellIs" dxfId="126" priority="26" operator="lessThan">
      <formula>-999999950000</formula>
    </cfRule>
    <cfRule type="cellIs" dxfId="125" priority="27" operator="lessThan">
      <formula>-999995000</formula>
    </cfRule>
    <cfRule type="cellIs" dxfId="124" priority="28" operator="lessThan">
      <formula>-999500</formula>
    </cfRule>
    <cfRule type="cellIs" dxfId="123" priority="29" operator="lessThan">
      <formula>-9995</formula>
    </cfRule>
  </conditionalFormatting>
  <conditionalFormatting sqref="F2:F49">
    <cfRule type="cellIs" dxfId="122" priority="30" operator="greaterThan">
      <formula>0</formula>
    </cfRule>
    <cfRule type="cellIs" dxfId="121" priority="31" operator="lessThan">
      <formula>0</formula>
    </cfRule>
  </conditionalFormatting>
  <conditionalFormatting sqref="G2:G49">
    <cfRule type="cellIs" dxfId="120" priority="32" operator="between">
      <formula>-9995</formula>
      <formula>9995</formula>
    </cfRule>
    <cfRule type="cellIs" dxfId="119" priority="33" operator="greaterThan">
      <formula>999999950000</formula>
    </cfRule>
    <cfRule type="cellIs" dxfId="118" priority="34" operator="greaterThan">
      <formula>999995000</formula>
    </cfRule>
    <cfRule type="cellIs" dxfId="117" priority="35" operator="greaterThan">
      <formula>999500</formula>
    </cfRule>
    <cfRule type="cellIs" dxfId="116" priority="36" operator="greaterThan">
      <formula>9995</formula>
    </cfRule>
    <cfRule type="cellIs" dxfId="115" priority="37" operator="lessThan">
      <formula>-999999950000</formula>
    </cfRule>
    <cfRule type="cellIs" dxfId="114" priority="38" operator="lessThan">
      <formula>-999995000</formula>
    </cfRule>
    <cfRule type="cellIs" dxfId="113" priority="39" operator="lessThan">
      <formula>-999500</formula>
    </cfRule>
    <cfRule type="cellIs" dxfId="112" priority="40" operator="lessThan">
      <formula>-9995</formula>
    </cfRule>
  </conditionalFormatting>
  <conditionalFormatting sqref="H2:H49">
    <cfRule type="cellIs" dxfId="111" priority="41" operator="greaterThan">
      <formula>0</formula>
    </cfRule>
    <cfRule type="cellIs" dxfId="110" priority="42" operator="lessThan">
      <formula>0</formula>
    </cfRule>
  </conditionalFormatting>
  <conditionalFormatting sqref="I2:I49">
    <cfRule type="cellIs" dxfId="109" priority="43" operator="between">
      <formula>-9995</formula>
      <formula>9995</formula>
    </cfRule>
    <cfRule type="cellIs" dxfId="108" priority="44" operator="greaterThan">
      <formula>999999950000</formula>
    </cfRule>
    <cfRule type="cellIs" dxfId="107" priority="45" operator="greaterThan">
      <formula>999995000</formula>
    </cfRule>
    <cfRule type="cellIs" dxfId="106" priority="46" operator="greaterThan">
      <formula>999500</formula>
    </cfRule>
    <cfRule type="cellIs" dxfId="105" priority="47" operator="greaterThan">
      <formula>9995</formula>
    </cfRule>
    <cfRule type="cellIs" dxfId="104" priority="48" operator="lessThan">
      <formula>-999999950000</formula>
    </cfRule>
    <cfRule type="cellIs" dxfId="103" priority="49" operator="lessThan">
      <formula>-999995000</formula>
    </cfRule>
    <cfRule type="cellIs" dxfId="102" priority="50" operator="lessThan">
      <formula>-999500</formula>
    </cfRule>
    <cfRule type="cellIs" dxfId="101" priority="51" operator="lessThan">
      <formula>-9995</formula>
    </cfRule>
  </conditionalFormatting>
  <conditionalFormatting sqref="J2:J49">
    <cfRule type="cellIs" dxfId="100" priority="52" operator="greaterThan">
      <formula>0</formula>
    </cfRule>
    <cfRule type="cellIs" dxfId="99" priority="53" operator="lessThan">
      <formula>0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9"/>
  <sheetViews>
    <sheetView topLeftCell="A20" workbookViewId="0">
      <selection activeCell="H1" sqref="H1:I49"/>
    </sheetView>
  </sheetViews>
  <sheetFormatPr defaultColWidth="15" defaultRowHeight="20.100000000000001" customHeight="1" x14ac:dyDescent="0.25"/>
  <cols>
    <col min="1" max="1" width="20" style="1" customWidth="1"/>
    <col min="2" max="4" width="15" style="2" customWidth="1"/>
    <col min="5" max="12" width="15" style="16" customWidth="1"/>
    <col min="13" max="14" width="15" style="5" customWidth="1"/>
  </cols>
  <sheetData>
    <row r="1" spans="1:14" s="7" customFormat="1" ht="20.100000000000001" customHeight="1" x14ac:dyDescent="0.2">
      <c r="A1" s="8" t="s">
        <v>0</v>
      </c>
      <c r="B1" s="9" t="s">
        <v>192</v>
      </c>
      <c r="C1" s="9" t="s">
        <v>193</v>
      </c>
      <c r="D1" s="9" t="s">
        <v>194</v>
      </c>
      <c r="E1" s="11" t="s">
        <v>195</v>
      </c>
      <c r="F1" s="11" t="s">
        <v>196</v>
      </c>
      <c r="G1" s="11" t="s">
        <v>197</v>
      </c>
      <c r="H1" s="11" t="s">
        <v>198</v>
      </c>
      <c r="I1" s="11" t="s">
        <v>199</v>
      </c>
      <c r="J1" s="11" t="s">
        <v>200</v>
      </c>
      <c r="K1" s="11" t="s">
        <v>201</v>
      </c>
      <c r="L1" s="11" t="s">
        <v>202</v>
      </c>
      <c r="M1" s="12" t="s">
        <v>203</v>
      </c>
      <c r="N1" s="9" t="s">
        <v>204</v>
      </c>
    </row>
    <row r="2" spans="1:14" x14ac:dyDescent="0.25">
      <c r="A2" s="1" t="s">
        <v>15</v>
      </c>
      <c r="B2" s="2">
        <v>3522161920</v>
      </c>
      <c r="C2" s="2">
        <v>615110020</v>
      </c>
      <c r="D2" s="14">
        <v>1377220990</v>
      </c>
      <c r="E2" s="16">
        <v>0.63237100000000002</v>
      </c>
      <c r="F2" s="16">
        <v>0.22995399999999999</v>
      </c>
      <c r="G2" s="16">
        <v>0.34262399999999998</v>
      </c>
      <c r="H2" s="16">
        <v>0.17463899999999999</v>
      </c>
      <c r="I2" s="16">
        <v>0.22031199999999998</v>
      </c>
      <c r="J2" s="16">
        <v>0.14268500000000001</v>
      </c>
      <c r="K2" s="16">
        <v>7.4075912999999993E-2</v>
      </c>
      <c r="L2" s="16">
        <v>6.8963999999999998E-2</v>
      </c>
      <c r="M2" s="5">
        <v>0.436946</v>
      </c>
      <c r="N2" s="14">
        <v>70702.3</v>
      </c>
    </row>
    <row r="3" spans="1:14" x14ac:dyDescent="0.25">
      <c r="A3" s="1" t="s">
        <v>17</v>
      </c>
      <c r="B3" s="2">
        <v>477748003000</v>
      </c>
      <c r="C3" s="2">
        <v>21412999200</v>
      </c>
      <c r="D3" s="14">
        <v>39324000000</v>
      </c>
      <c r="E3" s="16">
        <v>0.42136800000000002</v>
      </c>
      <c r="F3" s="16">
        <v>4.172E-2</v>
      </c>
      <c r="G3" s="16">
        <v>0.11658400000000001</v>
      </c>
      <c r="H3" s="16">
        <v>4.4819999999999999E-2</v>
      </c>
      <c r="I3" s="16">
        <v>-1.8876999999999998E-2</v>
      </c>
      <c r="J3" s="16">
        <v>0.18045600000000001</v>
      </c>
      <c r="K3" s="16">
        <v>5.2129310000000005E-2</v>
      </c>
      <c r="L3" s="16">
        <v>5.1254000000000001E-2</v>
      </c>
      <c r="M3" s="5">
        <v>1.3020419999999999</v>
      </c>
      <c r="N3" s="14">
        <v>13316.541999999999</v>
      </c>
    </row>
    <row r="4" spans="1:14" x14ac:dyDescent="0.25">
      <c r="A4" s="1" t="s">
        <v>18</v>
      </c>
      <c r="B4" s="2">
        <v>13848000</v>
      </c>
      <c r="C4" s="2">
        <v>-29694000</v>
      </c>
      <c r="D4" s="14">
        <v>-119076000</v>
      </c>
      <c r="E4" s="16">
        <v>0.37514400000000003</v>
      </c>
      <c r="F4" s="16" t="s">
        <v>155</v>
      </c>
      <c r="G4" s="16" t="s">
        <v>155</v>
      </c>
      <c r="H4" s="16">
        <v>-2.1442800000000002</v>
      </c>
      <c r="I4" s="16" t="s">
        <v>155</v>
      </c>
      <c r="J4" s="16">
        <v>-0.51617600000000008</v>
      </c>
      <c r="K4" s="16">
        <v>-7.1623260000000008E-2</v>
      </c>
      <c r="L4" s="16">
        <v>-0.33115299999999998</v>
      </c>
      <c r="M4" s="5">
        <v>5.4438E-2</v>
      </c>
      <c r="N4" s="14">
        <v>-76927.460000000006</v>
      </c>
    </row>
    <row r="5" spans="1:14" x14ac:dyDescent="0.25">
      <c r="A5" s="1" t="s">
        <v>19</v>
      </c>
      <c r="B5" s="2">
        <v>575316990</v>
      </c>
      <c r="C5" s="2">
        <v>-244592000</v>
      </c>
      <c r="D5" s="14">
        <v>46009000</v>
      </c>
      <c r="E5" s="16">
        <v>0.87980000000000003</v>
      </c>
      <c r="F5" s="16">
        <v>-0.32269799999999998</v>
      </c>
      <c r="G5" s="16">
        <v>-0.28778500000000001</v>
      </c>
      <c r="H5" s="16">
        <v>-0.42514299999999999</v>
      </c>
      <c r="I5" s="16">
        <v>0.19105799999999998</v>
      </c>
      <c r="J5" s="16">
        <v>-0.71719499999999992</v>
      </c>
      <c r="K5" s="16">
        <v>-0.16563552999999998</v>
      </c>
      <c r="L5" s="16">
        <v>-9.450900000000001E-2</v>
      </c>
      <c r="M5" s="5">
        <v>0.39780799999999999</v>
      </c>
      <c r="N5" s="14">
        <v>-102597.31</v>
      </c>
    </row>
    <row r="6" spans="1:14" x14ac:dyDescent="0.25">
      <c r="A6" s="1" t="s">
        <v>20</v>
      </c>
      <c r="B6" s="2">
        <v>134539633000</v>
      </c>
      <c r="C6" s="2">
        <v>9817525200</v>
      </c>
      <c r="D6" s="14">
        <v>22515060700</v>
      </c>
      <c r="E6" s="16">
        <v>0.36762999999999996</v>
      </c>
      <c r="F6" s="16">
        <v>0.11110400000000001</v>
      </c>
      <c r="G6" s="16">
        <v>0.15735499999999999</v>
      </c>
      <c r="H6" s="16">
        <v>7.2971000000000008E-2</v>
      </c>
      <c r="I6" s="16">
        <v>6.7804000000000003E-2</v>
      </c>
      <c r="J6" s="16">
        <v>4.3845000000000002E-2</v>
      </c>
      <c r="K6" s="16">
        <v>3.6713097E-2</v>
      </c>
      <c r="L6" s="16">
        <v>4.7348000000000001E-2</v>
      </c>
      <c r="M6" s="5">
        <v>0.50390999999999997</v>
      </c>
      <c r="N6" s="14">
        <v>38509.008000000002</v>
      </c>
    </row>
    <row r="7" spans="1:14" x14ac:dyDescent="0.25">
      <c r="A7" s="1" t="s">
        <v>21</v>
      </c>
      <c r="B7" s="2">
        <v>712000000</v>
      </c>
      <c r="C7" s="2">
        <v>-107000000</v>
      </c>
      <c r="D7" s="14">
        <v>-37000000</v>
      </c>
      <c r="E7" s="16">
        <v>0.64185300000000001</v>
      </c>
      <c r="F7" s="16">
        <v>-0.35814599999999996</v>
      </c>
      <c r="G7" s="16">
        <v>-0.139044</v>
      </c>
      <c r="H7" s="16">
        <v>-0.15028</v>
      </c>
      <c r="I7" s="16">
        <v>8.5497999999999991E-2</v>
      </c>
      <c r="J7" s="16">
        <v>-7.5325000000000003E-2</v>
      </c>
      <c r="K7" s="16">
        <v>-4.3495936000000006E-2</v>
      </c>
      <c r="L7" s="16">
        <v>-7.5567999999999996E-2</v>
      </c>
      <c r="M7" s="5">
        <v>0.27484999999999998</v>
      </c>
      <c r="N7" s="14">
        <v>-32180.451000000001</v>
      </c>
    </row>
    <row r="8" spans="1:14" x14ac:dyDescent="0.25">
      <c r="A8" s="1" t="s">
        <v>22</v>
      </c>
      <c r="B8" s="2">
        <v>520011008</v>
      </c>
      <c r="C8" s="2">
        <v>-283280992</v>
      </c>
      <c r="D8" s="14">
        <v>10167000</v>
      </c>
      <c r="E8" s="16">
        <v>0.76662600000000003</v>
      </c>
      <c r="F8" s="16">
        <v>-0.558222</v>
      </c>
      <c r="G8" s="16">
        <v>-0.42488700000000001</v>
      </c>
      <c r="H8" s="16">
        <v>-0.54475899999999999</v>
      </c>
      <c r="I8" s="16">
        <v>-0.23245199999999999</v>
      </c>
      <c r="J8" s="16">
        <v>-0.114717</v>
      </c>
      <c r="K8" s="16">
        <v>-3.0845606000000001E-2</v>
      </c>
      <c r="L8" s="16">
        <v>-4.6706999999999999E-2</v>
      </c>
      <c r="M8" s="5">
        <v>8.0100000000000005E-2</v>
      </c>
      <c r="N8" s="14">
        <v>-204682.8</v>
      </c>
    </row>
    <row r="9" spans="1:14" x14ac:dyDescent="0.25">
      <c r="A9" s="1" t="s">
        <v>23</v>
      </c>
      <c r="B9" s="2">
        <v>910323010</v>
      </c>
      <c r="C9" s="2">
        <v>-31585000</v>
      </c>
      <c r="D9" s="14">
        <v>247776000</v>
      </c>
      <c r="E9" s="16">
        <v>0.72455200000000008</v>
      </c>
      <c r="F9" s="16">
        <v>-3.3929999999999997E-3</v>
      </c>
      <c r="G9" s="16">
        <v>6.1904000000000001E-2</v>
      </c>
      <c r="H9" s="16">
        <v>-3.4695999999999998E-2</v>
      </c>
      <c r="I9" s="16">
        <v>0.375301</v>
      </c>
      <c r="J9" s="16">
        <v>-0.48893500000000001</v>
      </c>
      <c r="K9" s="16">
        <v>-2.6959159999999999E-2</v>
      </c>
      <c r="L9" s="16">
        <v>-2.6810000000000002E-3</v>
      </c>
      <c r="M9" s="5">
        <v>0.73362300000000003</v>
      </c>
      <c r="N9" s="14">
        <v>-14541.896000000001</v>
      </c>
    </row>
    <row r="10" spans="1:14" x14ac:dyDescent="0.25">
      <c r="A10" s="1" t="s">
        <v>24</v>
      </c>
      <c r="B10" s="2">
        <v>754731010</v>
      </c>
      <c r="C10" s="2">
        <v>-360155008</v>
      </c>
      <c r="D10" s="14">
        <v>185750000</v>
      </c>
      <c r="E10" s="16">
        <v>0.583511</v>
      </c>
      <c r="F10" s="16">
        <v>-0.31938099999999997</v>
      </c>
      <c r="G10" s="16">
        <v>-0.13972099999999998</v>
      </c>
      <c r="H10" s="16">
        <v>-0.47719600000000001</v>
      </c>
      <c r="I10" s="16">
        <v>0.431946</v>
      </c>
      <c r="J10" s="16">
        <v>-0.51738799999999996</v>
      </c>
      <c r="K10" s="16">
        <v>-0.113399105</v>
      </c>
      <c r="L10" s="16">
        <v>-5.8788E-2</v>
      </c>
      <c r="M10" s="5">
        <v>0.24159600000000001</v>
      </c>
      <c r="N10" s="14">
        <v>-117085.5</v>
      </c>
    </row>
    <row r="11" spans="1:14" x14ac:dyDescent="0.25">
      <c r="A11" s="1" t="s">
        <v>25</v>
      </c>
      <c r="B11" s="2">
        <v>27939999700</v>
      </c>
      <c r="C11" s="2">
        <v>1003000000</v>
      </c>
      <c r="D11" s="14">
        <v>6448000000</v>
      </c>
      <c r="E11" s="16">
        <v>0.73099400000000003</v>
      </c>
      <c r="F11" s="16">
        <v>9.5909999999999988E-3</v>
      </c>
      <c r="G11" s="16">
        <v>9.5776E-2</v>
      </c>
      <c r="H11" s="16">
        <v>3.5897999999999999E-2</v>
      </c>
      <c r="I11" s="16">
        <v>0.33332099999999998</v>
      </c>
      <c r="J11" s="16">
        <v>1.9774E-2</v>
      </c>
      <c r="K11" s="16">
        <v>1.0782396000000001E-2</v>
      </c>
      <c r="L11" s="16">
        <v>2.7429999999999998E-3</v>
      </c>
      <c r="M11" s="5">
        <v>0.353879</v>
      </c>
      <c r="N11" s="14">
        <v>13638.65</v>
      </c>
    </row>
    <row r="12" spans="1:14" x14ac:dyDescent="0.25">
      <c r="A12" s="1" t="s">
        <v>26</v>
      </c>
      <c r="B12" s="2">
        <v>1636584960</v>
      </c>
      <c r="C12" s="2">
        <v>-181276000</v>
      </c>
      <c r="D12" s="14">
        <v>642208000</v>
      </c>
      <c r="E12" s="16">
        <v>0.73631100000000005</v>
      </c>
      <c r="F12" s="16">
        <v>-7.8751000000000002E-2</v>
      </c>
      <c r="G12" s="16">
        <v>-4.1694000000000002E-2</v>
      </c>
      <c r="H12" s="16">
        <v>-0.110764</v>
      </c>
      <c r="I12" s="16">
        <v>0.359572</v>
      </c>
      <c r="J12" s="16">
        <v>-0.182619</v>
      </c>
      <c r="K12" s="16">
        <v>-4.7258550000000003E-2</v>
      </c>
      <c r="L12" s="16">
        <v>-4.5747000000000003E-2</v>
      </c>
      <c r="M12" s="5">
        <v>0.48729499999999998</v>
      </c>
      <c r="N12" s="14">
        <v>-32929.336000000003</v>
      </c>
    </row>
    <row r="13" spans="1:14" x14ac:dyDescent="0.25">
      <c r="A13" s="1" t="s">
        <v>27</v>
      </c>
      <c r="B13" s="2">
        <v>517716992</v>
      </c>
      <c r="C13" s="2">
        <v>-106562000</v>
      </c>
      <c r="D13" s="14">
        <v>65749000</v>
      </c>
      <c r="E13" s="16">
        <v>0.80605400000000005</v>
      </c>
      <c r="F13" s="16">
        <v>-0.20102599999999998</v>
      </c>
      <c r="G13" s="16">
        <v>-0.17255099999999998</v>
      </c>
      <c r="H13" s="16">
        <v>-0.20582999999999999</v>
      </c>
      <c r="I13" s="16">
        <v>0.26254500000000003</v>
      </c>
      <c r="J13" s="16">
        <v>-0.15415999999999999</v>
      </c>
      <c r="K13" s="16">
        <v>-6.2258234000000003E-2</v>
      </c>
      <c r="L13" s="16">
        <v>-5.2962999999999996E-2</v>
      </c>
      <c r="M13" s="5">
        <v>0.31531599999999999</v>
      </c>
      <c r="N13" s="14">
        <v>-49795.33</v>
      </c>
    </row>
    <row r="14" spans="1:14" x14ac:dyDescent="0.25">
      <c r="A14" s="1" t="s">
        <v>28</v>
      </c>
      <c r="B14" s="2">
        <v>2208699900</v>
      </c>
      <c r="C14" s="2">
        <v>367900000</v>
      </c>
      <c r="D14" s="14">
        <v>755500030</v>
      </c>
      <c r="E14" s="16">
        <v>0.79725599999999996</v>
      </c>
      <c r="F14" s="16">
        <v>0.15185399999999999</v>
      </c>
      <c r="G14" s="16">
        <v>0.222529</v>
      </c>
      <c r="H14" s="16">
        <v>0.16656799999999999</v>
      </c>
      <c r="I14" s="16">
        <v>0.30715999999999999</v>
      </c>
      <c r="J14" s="16" t="s">
        <v>155</v>
      </c>
      <c r="K14" s="16">
        <v>0.12899718999999998</v>
      </c>
      <c r="L14" s="16">
        <v>9.7826999999999997E-2</v>
      </c>
      <c r="M14" s="5">
        <v>0.71719100000000002</v>
      </c>
      <c r="N14" s="14">
        <v>137945.25</v>
      </c>
    </row>
    <row r="15" spans="1:14" x14ac:dyDescent="0.25">
      <c r="A15" s="1" t="s">
        <v>29</v>
      </c>
      <c r="B15" s="2">
        <v>1193265020</v>
      </c>
      <c r="C15" s="2">
        <v>2061000</v>
      </c>
      <c r="D15" s="14">
        <v>382283008</v>
      </c>
      <c r="E15" s="16">
        <v>0.780694</v>
      </c>
      <c r="F15" s="16">
        <v>3.4250000000000001E-3</v>
      </c>
      <c r="G15" s="16">
        <v>2.1978000000000001E-2</v>
      </c>
      <c r="H15" s="16">
        <v>1.727E-3</v>
      </c>
      <c r="I15" s="16">
        <v>0.28335899999999997</v>
      </c>
      <c r="J15" s="16">
        <v>2.1050000000000001E-3</v>
      </c>
      <c r="K15" s="16">
        <v>8.1494175000000005E-4</v>
      </c>
      <c r="L15" s="16">
        <v>1.4339999999999999E-3</v>
      </c>
      <c r="M15" s="5">
        <v>0.532578</v>
      </c>
      <c r="N15" s="14">
        <v>644.0625</v>
      </c>
    </row>
    <row r="16" spans="1:14" x14ac:dyDescent="0.25">
      <c r="A16" s="1" t="s">
        <v>30</v>
      </c>
      <c r="B16" s="2">
        <v>2226827010</v>
      </c>
      <c r="C16" s="2">
        <v>-88995000</v>
      </c>
      <c r="D16" s="14">
        <v>567155970</v>
      </c>
      <c r="E16" s="16">
        <v>0.78081599999999995</v>
      </c>
      <c r="F16" s="16">
        <v>-2.9312000000000001E-2</v>
      </c>
      <c r="G16" s="16">
        <v>2.2459999999999997E-3</v>
      </c>
      <c r="H16" s="16">
        <v>-3.9964E-2</v>
      </c>
      <c r="I16" s="16">
        <v>0.34128599999999998</v>
      </c>
      <c r="J16" s="16">
        <v>-0.300564</v>
      </c>
      <c r="K16" s="16">
        <v>-3.4572832999999997E-2</v>
      </c>
      <c r="L16" s="16">
        <v>-3.3843999999999999E-2</v>
      </c>
      <c r="M16" s="5">
        <v>0.914273</v>
      </c>
      <c r="N16" s="14">
        <v>-11928.025</v>
      </c>
    </row>
    <row r="17" spans="1:14" x14ac:dyDescent="0.25">
      <c r="A17" s="1" t="s">
        <v>31</v>
      </c>
      <c r="B17" s="2">
        <v>862374020</v>
      </c>
      <c r="C17" s="2">
        <v>-203848000</v>
      </c>
      <c r="D17" s="14">
        <v>5672000</v>
      </c>
      <c r="E17" s="16">
        <v>0.73236500000000004</v>
      </c>
      <c r="F17" s="16">
        <v>-0.192547</v>
      </c>
      <c r="G17" s="16">
        <v>-0.16967099999999999</v>
      </c>
      <c r="H17" s="16">
        <v>-0.23638000000000001</v>
      </c>
      <c r="I17" s="16">
        <v>0.200126</v>
      </c>
      <c r="J17" s="16">
        <v>-0.47063699999999997</v>
      </c>
      <c r="K17" s="16">
        <v>-0.12407581000000001</v>
      </c>
      <c r="L17" s="16">
        <v>-0.139427</v>
      </c>
      <c r="M17" s="5">
        <v>0.65928100000000001</v>
      </c>
      <c r="N17" s="14">
        <v>-68451.31</v>
      </c>
    </row>
    <row r="18" spans="1:14" x14ac:dyDescent="0.25">
      <c r="A18" s="1" t="s">
        <v>32</v>
      </c>
      <c r="B18" s="2">
        <v>371860000</v>
      </c>
      <c r="C18" s="2">
        <v>-236278000</v>
      </c>
      <c r="D18" s="14">
        <v>-40803000</v>
      </c>
      <c r="E18" s="16">
        <v>0.506741</v>
      </c>
      <c r="F18" s="16">
        <v>-0.61733400000000005</v>
      </c>
      <c r="G18" s="16">
        <v>-0.48757499999999998</v>
      </c>
      <c r="H18" s="16">
        <v>-0.63539499999999993</v>
      </c>
      <c r="I18" s="16">
        <v>0.13825599999999999</v>
      </c>
      <c r="J18" s="16">
        <v>-0.233735</v>
      </c>
      <c r="K18" s="16">
        <v>-0.11069877</v>
      </c>
      <c r="L18" s="16">
        <v>-6.9904000000000008E-2</v>
      </c>
      <c r="M18" s="5">
        <v>0.17406199999999999</v>
      </c>
      <c r="N18" s="14">
        <v>-242088.11</v>
      </c>
    </row>
    <row r="19" spans="1:14" x14ac:dyDescent="0.25">
      <c r="A19" s="1" t="s">
        <v>33</v>
      </c>
      <c r="B19" s="2">
        <v>3586700030</v>
      </c>
      <c r="C19" s="2">
        <v>638000000</v>
      </c>
      <c r="D19" s="14">
        <v>1579900030</v>
      </c>
      <c r="E19" s="16">
        <v>0.75459299999999996</v>
      </c>
      <c r="F19" s="16">
        <v>0.188251</v>
      </c>
      <c r="G19" s="16">
        <v>0.21406800000000001</v>
      </c>
      <c r="H19" s="16">
        <v>0.17787900000000001</v>
      </c>
      <c r="I19" s="16">
        <v>0.27035599999999999</v>
      </c>
      <c r="J19" s="16">
        <v>1.0507409999999999</v>
      </c>
      <c r="K19" s="16">
        <v>0.11289837999999999</v>
      </c>
      <c r="L19" s="16">
        <v>0.259988</v>
      </c>
      <c r="M19" s="5">
        <v>0.65610500000000005</v>
      </c>
      <c r="N19" s="14">
        <v>58747.7</v>
      </c>
    </row>
    <row r="20" spans="1:14" x14ac:dyDescent="0.25">
      <c r="A20" s="1" t="s">
        <v>34</v>
      </c>
      <c r="B20" s="2">
        <v>77704004000</v>
      </c>
      <c r="C20" s="2">
        <v>24619999200</v>
      </c>
      <c r="D20" s="14">
        <v>30534000600</v>
      </c>
      <c r="E20" s="16">
        <v>0.54315000000000002</v>
      </c>
      <c r="F20" s="16">
        <v>0.24849399999999999</v>
      </c>
      <c r="G20" s="16">
        <v>0.40598899999999999</v>
      </c>
      <c r="H20" s="16">
        <v>0.31684299999999999</v>
      </c>
      <c r="I20" s="16">
        <v>0.108324</v>
      </c>
      <c r="J20" s="16">
        <v>0.269154</v>
      </c>
      <c r="K20" s="16">
        <v>0.13960399000000001</v>
      </c>
      <c r="L20" s="16">
        <v>9.4254000000000004E-2</v>
      </c>
      <c r="M20" s="5">
        <v>0.47528500000000001</v>
      </c>
      <c r="N20" s="14">
        <v>203303.06</v>
      </c>
    </row>
    <row r="21" spans="1:14" x14ac:dyDescent="0.25">
      <c r="A21" s="1" t="s">
        <v>35</v>
      </c>
      <c r="B21" s="2">
        <v>12872999900</v>
      </c>
      <c r="C21" s="2">
        <v>2502000130</v>
      </c>
      <c r="D21" s="14">
        <v>4092000000</v>
      </c>
      <c r="E21" s="16">
        <v>0.83243899999999993</v>
      </c>
      <c r="F21" s="16">
        <v>0.24407599999999999</v>
      </c>
      <c r="G21" s="16">
        <v>0.28579100000000002</v>
      </c>
      <c r="H21" s="16">
        <v>0.19436</v>
      </c>
      <c r="I21" s="16">
        <v>0.28950100000000001</v>
      </c>
      <c r="J21" s="16">
        <v>0.18591100000000002</v>
      </c>
      <c r="K21" s="16">
        <v>8.7746370000000004E-2</v>
      </c>
      <c r="L21" s="16">
        <v>0.10692</v>
      </c>
      <c r="M21" s="5">
        <v>0.58154099999999997</v>
      </c>
      <c r="N21" s="14">
        <v>185333.33</v>
      </c>
    </row>
    <row r="22" spans="1:14" x14ac:dyDescent="0.25">
      <c r="A22" s="1" t="s">
        <v>36</v>
      </c>
      <c r="B22" s="2">
        <v>84473000</v>
      </c>
      <c r="C22" s="2">
        <v>-1913095040</v>
      </c>
      <c r="D22" s="14">
        <v>-1334055940</v>
      </c>
      <c r="E22" s="16" t="s">
        <v>155</v>
      </c>
      <c r="F22" s="16" t="s">
        <v>155</v>
      </c>
      <c r="G22" s="16" t="s">
        <v>155</v>
      </c>
      <c r="H22" s="16" t="s">
        <v>155</v>
      </c>
      <c r="I22" s="16" t="s">
        <v>155</v>
      </c>
      <c r="J22" s="16">
        <v>-0.94324299999999994</v>
      </c>
      <c r="K22" s="16">
        <v>-0.25846209000000003</v>
      </c>
      <c r="L22" s="16">
        <v>-0.35664400000000002</v>
      </c>
      <c r="M22" s="5">
        <v>1.8360000000000001E-2</v>
      </c>
      <c r="N22" s="14">
        <v>-490537.2</v>
      </c>
    </row>
    <row r="23" spans="1:14" x14ac:dyDescent="0.25">
      <c r="A23" s="1" t="s">
        <v>37</v>
      </c>
      <c r="B23" s="2">
        <v>427824000</v>
      </c>
      <c r="C23" s="2">
        <v>6309000</v>
      </c>
      <c r="D23" s="14">
        <v>-1771000</v>
      </c>
      <c r="E23" s="16">
        <v>0.47207700000000002</v>
      </c>
      <c r="F23" s="16">
        <v>-5.5774999999999998E-2</v>
      </c>
      <c r="G23" s="16">
        <v>-4.7563000000000001E-2</v>
      </c>
      <c r="H23" s="16">
        <v>1.4745999999999999E-2</v>
      </c>
      <c r="I23" s="16">
        <v>3.6709999999999998E-3</v>
      </c>
      <c r="J23" s="16">
        <v>0.11996800000000001</v>
      </c>
      <c r="K23" s="16">
        <v>3.4742910000000002E-2</v>
      </c>
      <c r="L23" s="16">
        <v>-0.22167000000000001</v>
      </c>
      <c r="M23" s="5">
        <v>2.5743990000000001</v>
      </c>
      <c r="N23" s="14">
        <v>6497.4252999999999</v>
      </c>
    </row>
    <row r="24" spans="1:14" x14ac:dyDescent="0.25">
      <c r="A24" s="1" t="s">
        <v>38</v>
      </c>
      <c r="B24" s="2">
        <v>977580990</v>
      </c>
      <c r="C24" s="2">
        <v>-320168000</v>
      </c>
      <c r="D24" s="14">
        <v>8337000</v>
      </c>
      <c r="E24" s="16">
        <v>0.71032600000000001</v>
      </c>
      <c r="F24" s="16">
        <v>-0.31082599999999999</v>
      </c>
      <c r="G24" s="16">
        <v>-0.29222799999999999</v>
      </c>
      <c r="H24" s="16">
        <v>-0.32750999999999997</v>
      </c>
      <c r="I24" s="16">
        <v>0.17555700000000002</v>
      </c>
      <c r="J24" s="16">
        <v>-1.582972</v>
      </c>
      <c r="K24" s="16">
        <v>-0.13151061999999999</v>
      </c>
      <c r="L24" s="16">
        <v>-0.12892500000000001</v>
      </c>
      <c r="M24" s="5">
        <v>0.51287400000000005</v>
      </c>
      <c r="N24" s="14">
        <v>-84299.1</v>
      </c>
    </row>
    <row r="25" spans="1:14" x14ac:dyDescent="0.25">
      <c r="A25" s="1" t="s">
        <v>39</v>
      </c>
      <c r="B25" s="2">
        <v>7939408900</v>
      </c>
      <c r="C25" s="2">
        <v>182304000</v>
      </c>
      <c r="D25" s="14">
        <v>997043010</v>
      </c>
      <c r="E25" s="16">
        <v>0.51088500000000003</v>
      </c>
      <c r="F25" s="16">
        <v>6.2643000000000004E-2</v>
      </c>
      <c r="G25" s="16">
        <v>9.4123999999999999E-2</v>
      </c>
      <c r="H25" s="16">
        <v>2.2960999999999999E-2</v>
      </c>
      <c r="I25" s="16">
        <v>-0.25440799999999997</v>
      </c>
      <c r="J25" s="16">
        <v>0.233933</v>
      </c>
      <c r="K25" s="16">
        <v>1.6538509999999999E-2</v>
      </c>
      <c r="L25" s="16">
        <v>7.1314000000000002E-2</v>
      </c>
      <c r="M25" s="5">
        <v>0.97891300000000003</v>
      </c>
      <c r="N25" s="14">
        <v>6085.5225</v>
      </c>
    </row>
    <row r="26" spans="1:14" x14ac:dyDescent="0.25">
      <c r="A26" s="1" t="s">
        <v>40</v>
      </c>
      <c r="B26" s="2">
        <v>192557007000</v>
      </c>
      <c r="C26" s="2">
        <v>72456004000</v>
      </c>
      <c r="D26" s="14">
        <v>87115997000</v>
      </c>
      <c r="E26" s="16">
        <v>0.68730199999999997</v>
      </c>
      <c r="F26" s="16">
        <v>0.42555700000000002</v>
      </c>
      <c r="G26" s="16">
        <v>0.49327199999999999</v>
      </c>
      <c r="H26" s="16">
        <v>0.37628300000000003</v>
      </c>
      <c r="I26" s="16">
        <v>0.25403900000000001</v>
      </c>
      <c r="J26" s="16">
        <v>0.48721500000000001</v>
      </c>
      <c r="K26" s="16">
        <v>0.2102569</v>
      </c>
      <c r="L26" s="16">
        <v>0.224297</v>
      </c>
      <c r="M26" s="5">
        <v>0.58932200000000001</v>
      </c>
      <c r="N26" s="14">
        <v>400309.4</v>
      </c>
    </row>
    <row r="27" spans="1:14" x14ac:dyDescent="0.25">
      <c r="A27" s="1" t="s">
        <v>41</v>
      </c>
      <c r="B27" s="2">
        <v>730537980</v>
      </c>
      <c r="C27" s="2">
        <v>-261727008</v>
      </c>
      <c r="D27" s="14">
        <v>5687000</v>
      </c>
      <c r="E27" s="16">
        <v>0.77810699999999999</v>
      </c>
      <c r="F27" s="16">
        <v>-0.18265300000000001</v>
      </c>
      <c r="G27" s="16">
        <v>-0.113942</v>
      </c>
      <c r="H27" s="16">
        <v>-0.35826599999999997</v>
      </c>
      <c r="I27" s="16">
        <v>8.6552000000000004E-2</v>
      </c>
      <c r="J27" s="16">
        <v>-0.39670099999999997</v>
      </c>
      <c r="K27" s="16">
        <v>-0.11118634999999999</v>
      </c>
      <c r="L27" s="16">
        <v>-5.0088000000000001E-2</v>
      </c>
      <c r="M27" s="5">
        <v>0.38863799999999998</v>
      </c>
      <c r="N27" s="14">
        <v>-95138.86</v>
      </c>
    </row>
    <row r="28" spans="1:14" x14ac:dyDescent="0.25">
      <c r="A28" s="1" t="s">
        <v>42</v>
      </c>
      <c r="B28" s="2">
        <v>785521020</v>
      </c>
      <c r="C28" s="2">
        <v>-250402000</v>
      </c>
      <c r="D28" s="14">
        <v>3624000</v>
      </c>
      <c r="E28" s="16">
        <v>0.67374599999999996</v>
      </c>
      <c r="F28" s="16">
        <v>-0.27491399999999999</v>
      </c>
      <c r="G28" s="16">
        <v>-0.23689499999999999</v>
      </c>
      <c r="H28" s="16">
        <v>-0.31877099999999997</v>
      </c>
      <c r="I28" s="16">
        <v>0.114773</v>
      </c>
      <c r="J28" s="16">
        <v>-0.60939599999999994</v>
      </c>
      <c r="K28" s="16">
        <v>-0.17539257</v>
      </c>
      <c r="L28" s="16">
        <v>-0.14690300000000001</v>
      </c>
      <c r="M28" s="5">
        <v>0.55586800000000003</v>
      </c>
      <c r="N28" s="14">
        <v>-112946.32</v>
      </c>
    </row>
    <row r="29" spans="1:14" x14ac:dyDescent="0.25">
      <c r="A29" s="1" t="s">
        <v>43</v>
      </c>
      <c r="B29" s="2">
        <v>29540999200</v>
      </c>
      <c r="C29" s="2">
        <v>9457999900</v>
      </c>
      <c r="D29" s="14">
        <v>8965000200</v>
      </c>
      <c r="E29" s="16">
        <v>0.65254999999999996</v>
      </c>
      <c r="F29" s="16">
        <v>0.38272200000000001</v>
      </c>
      <c r="G29" s="16">
        <v>0.424257</v>
      </c>
      <c r="H29" s="16">
        <v>0.32016500000000003</v>
      </c>
      <c r="I29" s="16">
        <v>0.27143200000000001</v>
      </c>
      <c r="J29" s="16">
        <v>0.41947899999999999</v>
      </c>
      <c r="K29" s="16">
        <v>0.20919225999999999</v>
      </c>
      <c r="L29" s="16">
        <v>0.218505</v>
      </c>
      <c r="M29" s="5">
        <v>0.777312</v>
      </c>
      <c r="N29" s="14">
        <v>420860.6</v>
      </c>
    </row>
    <row r="30" spans="1:14" x14ac:dyDescent="0.25">
      <c r="A30" s="1" t="s">
        <v>44</v>
      </c>
      <c r="B30" s="2">
        <v>1464137980</v>
      </c>
      <c r="C30" s="2">
        <v>-981891970</v>
      </c>
      <c r="D30" s="14">
        <v>66875000</v>
      </c>
      <c r="E30" s="16">
        <v>0.68643699999999996</v>
      </c>
      <c r="F30" s="16">
        <v>-0.56425199999999998</v>
      </c>
      <c r="G30" s="16">
        <v>-0.50609700000000002</v>
      </c>
      <c r="H30" s="16">
        <v>-0.670628</v>
      </c>
      <c r="I30" s="16">
        <v>0.44351100000000004</v>
      </c>
      <c r="J30" s="16">
        <v>-0.31902999999999998</v>
      </c>
      <c r="K30" s="16">
        <v>-0.10854815500000001</v>
      </c>
      <c r="L30" s="16">
        <v>-9.8239000000000007E-2</v>
      </c>
      <c r="M30" s="5">
        <v>0.23471</v>
      </c>
      <c r="N30" s="14">
        <v>-277214</v>
      </c>
    </row>
    <row r="31" spans="1:14" x14ac:dyDescent="0.25">
      <c r="A31" s="1" t="s">
        <v>45</v>
      </c>
      <c r="B31" s="2">
        <v>5170299900</v>
      </c>
      <c r="C31" s="2">
        <v>-389600000</v>
      </c>
      <c r="D31" s="14">
        <v>1786800000</v>
      </c>
      <c r="E31" s="16">
        <v>0.69338300000000008</v>
      </c>
      <c r="F31" s="16">
        <v>-4.4909999999999999E-2</v>
      </c>
      <c r="G31" s="16">
        <v>-2.12E-4</v>
      </c>
      <c r="H31" s="16">
        <v>-7.5353000000000003E-2</v>
      </c>
      <c r="I31" s="16">
        <v>0.33372999999999997</v>
      </c>
      <c r="J31" s="16">
        <v>-0.58375699999999997</v>
      </c>
      <c r="K31" s="16">
        <v>-3.5099098999999995E-2</v>
      </c>
      <c r="L31" s="16">
        <v>-3.3002999999999998E-2</v>
      </c>
      <c r="M31" s="5">
        <v>0.50046199999999996</v>
      </c>
      <c r="N31" s="14">
        <v>-32822.241999999998</v>
      </c>
    </row>
    <row r="32" spans="1:14" ht="18.75" x14ac:dyDescent="0.25">
      <c r="A32" s="1" t="s">
        <v>46</v>
      </c>
      <c r="B32" s="2">
        <v>1274461060</v>
      </c>
      <c r="C32" s="2">
        <v>-56802000</v>
      </c>
      <c r="D32" s="14">
        <v>32584000</v>
      </c>
      <c r="E32" s="16">
        <v>0.73156199999999993</v>
      </c>
      <c r="F32" s="16">
        <v>-6.0976999999999996E-2</v>
      </c>
      <c r="G32" s="16">
        <v>-4.0765999999999997E-2</v>
      </c>
      <c r="H32" s="16">
        <v>-4.4568999999999998E-2</v>
      </c>
      <c r="I32" s="16">
        <v>0.13263</v>
      </c>
      <c r="J32" s="16">
        <v>-0.12828000000000001</v>
      </c>
      <c r="K32" s="16">
        <v>-3.6920857000000001E-2</v>
      </c>
      <c r="L32" s="16">
        <v>-4.3921999999999996E-2</v>
      </c>
      <c r="M32" s="5">
        <v>0.83108400000000004</v>
      </c>
      <c r="N32" s="14">
        <v>-9261.6990000000005</v>
      </c>
    </row>
    <row r="33" spans="1:14" ht="18.75" x14ac:dyDescent="0.25">
      <c r="A33" s="1" t="s">
        <v>47</v>
      </c>
      <c r="B33" s="2">
        <v>315196000</v>
      </c>
      <c r="C33" s="2">
        <v>-68715000</v>
      </c>
      <c r="D33" s="14">
        <v>14285000</v>
      </c>
      <c r="E33" s="16">
        <v>0.76812799999999992</v>
      </c>
      <c r="F33" s="16">
        <v>-0.23981200000000003</v>
      </c>
      <c r="G33" s="16">
        <v>-0.17582999999999999</v>
      </c>
      <c r="H33" s="16">
        <v>-0.21800699999999998</v>
      </c>
      <c r="I33" s="16">
        <v>0.165294</v>
      </c>
      <c r="J33" s="16">
        <v>-9.4301999999999997E-2</v>
      </c>
      <c r="K33" s="16">
        <v>-5.9590087E-2</v>
      </c>
      <c r="L33" s="16">
        <v>-5.1725E-2</v>
      </c>
      <c r="M33" s="5">
        <v>0.31126500000000001</v>
      </c>
      <c r="N33" s="14">
        <v>-55104.25</v>
      </c>
    </row>
    <row r="34" spans="1:14" ht="18.75" x14ac:dyDescent="0.25">
      <c r="A34" s="1" t="s">
        <v>48</v>
      </c>
      <c r="B34" s="2">
        <v>2667682050</v>
      </c>
      <c r="C34" s="2">
        <v>332831008</v>
      </c>
      <c r="D34" s="14">
        <v>695716990</v>
      </c>
      <c r="E34" s="16">
        <v>0.79685699999999993</v>
      </c>
      <c r="F34" s="16">
        <v>0.147705</v>
      </c>
      <c r="G34" s="16">
        <v>0.15817700000000001</v>
      </c>
      <c r="H34" s="16">
        <v>0.124764</v>
      </c>
      <c r="I34" s="16">
        <v>0.21502300000000002</v>
      </c>
      <c r="J34" s="16">
        <v>0.122623</v>
      </c>
      <c r="K34" s="16">
        <v>9.3539410000000003E-2</v>
      </c>
      <c r="L34" s="16">
        <v>8.5500000000000007E-2</v>
      </c>
      <c r="M34" s="5">
        <v>0.85359200000000002</v>
      </c>
      <c r="N34" s="14">
        <v>97035.27</v>
      </c>
    </row>
    <row r="35" spans="1:14" ht="18.75" x14ac:dyDescent="0.25">
      <c r="A35" s="1" t="s">
        <v>49</v>
      </c>
      <c r="B35" s="2">
        <v>1647011970</v>
      </c>
      <c r="C35" s="2">
        <v>-498284000</v>
      </c>
      <c r="D35" s="14">
        <v>252447008</v>
      </c>
      <c r="E35" s="16">
        <v>0.78160600000000002</v>
      </c>
      <c r="F35" s="16">
        <v>-0.20429099999999997</v>
      </c>
      <c r="G35" s="16">
        <v>-0.19459399999999999</v>
      </c>
      <c r="H35" s="16">
        <v>-0.30253799999999997</v>
      </c>
      <c r="I35" s="16">
        <v>0.21205499999999999</v>
      </c>
      <c r="J35" s="16">
        <v>-0.23894500000000002</v>
      </c>
      <c r="K35" s="16">
        <v>-0.15012265999999999</v>
      </c>
      <c r="L35" s="16">
        <v>-8.5990999999999998E-2</v>
      </c>
      <c r="M35" s="5">
        <v>0.52010599999999996</v>
      </c>
      <c r="N35" s="14">
        <v>-162997.70000000001</v>
      </c>
    </row>
    <row r="36" spans="1:14" ht="18.75" x14ac:dyDescent="0.25">
      <c r="A36" s="1" t="s">
        <v>50</v>
      </c>
      <c r="B36" s="2">
        <v>25820999700</v>
      </c>
      <c r="C36" s="2">
        <v>3580999940</v>
      </c>
      <c r="D36" s="14">
        <v>5824000000</v>
      </c>
      <c r="E36" s="16">
        <v>0.45377699999999999</v>
      </c>
      <c r="F36" s="16">
        <v>0.15343999999999999</v>
      </c>
      <c r="G36" s="16">
        <v>0.18934200000000001</v>
      </c>
      <c r="H36" s="16">
        <v>0.138685</v>
      </c>
      <c r="I36" s="16">
        <v>6.8689E-2</v>
      </c>
      <c r="J36" s="16">
        <v>0.17885300000000001</v>
      </c>
      <c r="K36" s="16">
        <v>4.7239630000000005E-2</v>
      </c>
      <c r="L36" s="16">
        <v>8.2838999999999996E-2</v>
      </c>
      <c r="M36" s="5">
        <v>0.34817399999999998</v>
      </c>
      <c r="N36" s="14">
        <v>115889.97</v>
      </c>
    </row>
    <row r="37" spans="1:14" ht="18.75" x14ac:dyDescent="0.25">
      <c r="A37" s="1" t="s">
        <v>51</v>
      </c>
      <c r="B37" s="2">
        <v>150000000</v>
      </c>
      <c r="C37" s="2">
        <v>-5866999800</v>
      </c>
      <c r="D37" s="14">
        <v>-3294000130</v>
      </c>
      <c r="E37" s="16" t="s">
        <v>155</v>
      </c>
      <c r="F37" s="16" t="s">
        <v>155</v>
      </c>
      <c r="G37" s="16" t="s">
        <v>155</v>
      </c>
      <c r="H37" s="16" t="s">
        <v>155</v>
      </c>
      <c r="I37" s="16" t="s">
        <v>155</v>
      </c>
      <c r="J37" s="16">
        <v>-0.53047</v>
      </c>
      <c r="K37" s="16">
        <v>-0.27548480999999997</v>
      </c>
      <c r="L37" s="16">
        <v>-0.28222900000000001</v>
      </c>
      <c r="M37" s="5">
        <v>4.0889999999999998E-3</v>
      </c>
      <c r="N37" s="14">
        <v>-562943.75</v>
      </c>
    </row>
    <row r="38" spans="1:14" ht="18.75" x14ac:dyDescent="0.25">
      <c r="A38" s="1" t="s">
        <v>52</v>
      </c>
      <c r="B38" s="2">
        <v>31608584200</v>
      </c>
      <c r="C38" s="2">
        <v>5482907600</v>
      </c>
      <c r="D38" s="14">
        <v>6217501700</v>
      </c>
      <c r="E38" s="16">
        <v>0.72223499999999996</v>
      </c>
      <c r="F38" s="16">
        <v>0.18539700000000001</v>
      </c>
      <c r="G38" s="16">
        <v>0.22512299999999999</v>
      </c>
      <c r="H38" s="16">
        <v>0.17346200000000001</v>
      </c>
      <c r="I38" s="16">
        <v>0.17646300000000001</v>
      </c>
      <c r="J38" s="16">
        <v>0.12753300000000001</v>
      </c>
      <c r="K38" s="16">
        <v>6.4891194999999999E-2</v>
      </c>
      <c r="L38" s="16">
        <v>5.9313999999999999E-2</v>
      </c>
      <c r="M38" s="5">
        <v>0.39995999999999998</v>
      </c>
      <c r="N38" s="14">
        <v>49936.311999999998</v>
      </c>
    </row>
    <row r="39" spans="1:14" ht="18.75" x14ac:dyDescent="0.25">
      <c r="A39" s="1" t="s">
        <v>53</v>
      </c>
      <c r="B39" s="2">
        <v>1412784000</v>
      </c>
      <c r="C39" s="2">
        <v>-642521980</v>
      </c>
      <c r="D39" s="14">
        <v>272937984</v>
      </c>
      <c r="E39" s="16">
        <v>0.639706</v>
      </c>
      <c r="F39" s="16">
        <v>-0.49286099999999999</v>
      </c>
      <c r="G39" s="16">
        <v>-0.47392299999999998</v>
      </c>
      <c r="H39" s="16">
        <v>-0.454791</v>
      </c>
      <c r="I39" s="16">
        <v>0.39576999999999996</v>
      </c>
      <c r="J39" s="16">
        <v>-0.12336800000000001</v>
      </c>
      <c r="K39" s="16">
        <v>-9.1492179999999992E-2</v>
      </c>
      <c r="L39" s="16">
        <v>-8.0416000000000001E-2</v>
      </c>
      <c r="M39" s="5">
        <v>0.21816099999999999</v>
      </c>
      <c r="N39" s="14">
        <v>-140934.85999999999</v>
      </c>
    </row>
    <row r="40" spans="1:14" ht="18.75" x14ac:dyDescent="0.25">
      <c r="A40" s="1" t="s">
        <v>54</v>
      </c>
      <c r="B40" s="2">
        <v>2845693950</v>
      </c>
      <c r="C40" s="2">
        <v>-1172418050</v>
      </c>
      <c r="D40" s="14">
        <v>200735008</v>
      </c>
      <c r="E40" s="16">
        <v>0.73144699999999996</v>
      </c>
      <c r="F40" s="16">
        <v>-0.35252099999999997</v>
      </c>
      <c r="G40" s="16">
        <v>-0.31855100000000003</v>
      </c>
      <c r="H40" s="16">
        <v>-0.411997</v>
      </c>
      <c r="I40" s="16">
        <v>0.30337500000000001</v>
      </c>
      <c r="J40" s="16">
        <v>-4.012677</v>
      </c>
      <c r="K40" s="16">
        <v>-0.22503324999999999</v>
      </c>
      <c r="L40" s="16">
        <v>-0.173679</v>
      </c>
      <c r="M40" s="5">
        <v>0.541632</v>
      </c>
      <c r="N40" s="14">
        <v>-167488.28</v>
      </c>
    </row>
    <row r="41" spans="1:14" ht="18.75" x14ac:dyDescent="0.25">
      <c r="A41" s="1" t="s">
        <v>55</v>
      </c>
      <c r="B41" s="2">
        <v>11264520200</v>
      </c>
      <c r="C41" s="2">
        <v>81867464</v>
      </c>
      <c r="D41" s="14">
        <v>368403584</v>
      </c>
      <c r="E41" s="16">
        <v>0.26654800000000001</v>
      </c>
      <c r="F41" s="16">
        <v>7.365E-3</v>
      </c>
      <c r="G41" s="16">
        <v>1.208E-2</v>
      </c>
      <c r="H41" s="16">
        <v>7.267E-3</v>
      </c>
      <c r="I41" s="16">
        <v>3.2606000000000003E-2</v>
      </c>
      <c r="J41" s="16">
        <v>2.7452999999999998E-2</v>
      </c>
      <c r="K41" s="16">
        <v>1.0512857E-2</v>
      </c>
      <c r="L41" s="16">
        <v>1.0385999999999999E-2</v>
      </c>
      <c r="M41" s="5">
        <v>1.3507560000000001</v>
      </c>
      <c r="N41" s="14">
        <v>12372.293</v>
      </c>
    </row>
    <row r="42" spans="1:14" ht="18.75" x14ac:dyDescent="0.25">
      <c r="A42" s="1" t="s">
        <v>56</v>
      </c>
      <c r="B42" s="2">
        <v>16564578300</v>
      </c>
      <c r="C42" s="2">
        <v>-76923000</v>
      </c>
      <c r="D42" s="14">
        <v>1106445950</v>
      </c>
      <c r="E42" s="16">
        <v>0.286833</v>
      </c>
      <c r="F42" s="16">
        <v>-9.5399999999999999E-4</v>
      </c>
      <c r="G42" s="16">
        <v>7.6300000000000005E-3</v>
      </c>
      <c r="H42" s="16">
        <v>-4.6429999999999996E-3</v>
      </c>
      <c r="I42" s="16">
        <v>5.8050000000000003E-3</v>
      </c>
      <c r="J42" s="16">
        <v>-8.8579999999999996E-3</v>
      </c>
      <c r="K42" s="16">
        <v>-2.6409093E-3</v>
      </c>
      <c r="L42" s="16">
        <v>-6.78E-4</v>
      </c>
      <c r="M42" s="5">
        <v>0.81848500000000002</v>
      </c>
      <c r="N42" s="14">
        <v>-9027.4619999999995</v>
      </c>
    </row>
    <row r="43" spans="1:14" ht="18.75" x14ac:dyDescent="0.25">
      <c r="A43" s="1" t="s">
        <v>57</v>
      </c>
      <c r="B43" s="2">
        <v>255760992</v>
      </c>
      <c r="C43" s="2">
        <v>-131201000</v>
      </c>
      <c r="D43" s="14">
        <v>-29204000</v>
      </c>
      <c r="E43" s="16">
        <v>0.66082700000000005</v>
      </c>
      <c r="F43" s="16">
        <v>-0.484182</v>
      </c>
      <c r="G43" s="16">
        <v>-0.468671</v>
      </c>
      <c r="H43" s="16">
        <v>-0.51298200000000005</v>
      </c>
      <c r="I43" s="16">
        <v>0.14269899999999999</v>
      </c>
      <c r="J43" s="16">
        <v>-0.31781199999999998</v>
      </c>
      <c r="K43" s="16">
        <v>-0.22015509999999999</v>
      </c>
      <c r="L43" s="16">
        <v>-0.18387799999999999</v>
      </c>
      <c r="M43" s="5">
        <v>0.43406600000000001</v>
      </c>
      <c r="N43" s="14">
        <v>-139131.5</v>
      </c>
    </row>
    <row r="44" spans="1:14" ht="18.75" x14ac:dyDescent="0.25">
      <c r="A44" s="1" t="s">
        <v>58</v>
      </c>
      <c r="B44" s="2">
        <v>5242447900</v>
      </c>
      <c r="C44" s="2">
        <v>223872000</v>
      </c>
      <c r="D44" s="14">
        <v>368596000</v>
      </c>
      <c r="E44" s="16">
        <v>0.63300500000000004</v>
      </c>
      <c r="F44" s="16">
        <v>1.7728999999999998E-2</v>
      </c>
      <c r="G44" s="16">
        <v>0.10425000000000001</v>
      </c>
      <c r="H44" s="16">
        <v>4.2702999999999998E-2</v>
      </c>
      <c r="I44" s="16">
        <v>3.2153999999999995E-2</v>
      </c>
      <c r="J44" s="16">
        <v>3.2821999999999997E-2</v>
      </c>
      <c r="K44" s="16">
        <v>1.6520752E-2</v>
      </c>
      <c r="L44" s="16">
        <v>4.3759999999999997E-3</v>
      </c>
      <c r="M44" s="5">
        <v>0.36743900000000002</v>
      </c>
      <c r="N44" s="14">
        <v>29849.599999999999</v>
      </c>
    </row>
    <row r="45" spans="1:14" ht="18.75" x14ac:dyDescent="0.25">
      <c r="A45" s="1" t="s">
        <v>59</v>
      </c>
      <c r="B45" s="2">
        <v>1195879940</v>
      </c>
      <c r="C45" s="2">
        <v>-602702020</v>
      </c>
      <c r="D45" s="14">
        <v>78733000</v>
      </c>
      <c r="E45" s="16">
        <v>0.76195899999999994</v>
      </c>
      <c r="F45" s="16">
        <v>-0.44137199999999999</v>
      </c>
      <c r="G45" s="16">
        <v>-0.36259599999999997</v>
      </c>
      <c r="H45" s="16">
        <v>-0.50398200000000004</v>
      </c>
      <c r="I45" s="16">
        <v>0.15710299999999999</v>
      </c>
      <c r="J45" s="16">
        <v>-0.27524599999999999</v>
      </c>
      <c r="K45" s="16">
        <v>-0.12184018999999999</v>
      </c>
      <c r="L45" s="16">
        <v>-0.104071</v>
      </c>
      <c r="M45" s="5">
        <v>0.31482500000000002</v>
      </c>
      <c r="N45" s="14">
        <v>-102780.016</v>
      </c>
    </row>
    <row r="46" spans="1:14" ht="18.75" x14ac:dyDescent="0.25">
      <c r="A46" s="1" t="s">
        <v>60</v>
      </c>
      <c r="B46" s="2" t="s">
        <v>16</v>
      </c>
      <c r="C46" s="2" t="s">
        <v>16</v>
      </c>
      <c r="D46" s="14" t="s">
        <v>16</v>
      </c>
      <c r="E46" s="16" t="s">
        <v>16</v>
      </c>
      <c r="F46" s="16" t="s">
        <v>16</v>
      </c>
      <c r="G46" s="16" t="s">
        <v>16</v>
      </c>
      <c r="H46" s="16" t="s">
        <v>16</v>
      </c>
      <c r="I46" s="16" t="s">
        <v>16</v>
      </c>
      <c r="J46" s="16" t="s">
        <v>16</v>
      </c>
      <c r="K46" s="16" t="s">
        <v>16</v>
      </c>
      <c r="L46" s="16" t="s">
        <v>16</v>
      </c>
      <c r="M46" s="5" t="s">
        <v>16</v>
      </c>
      <c r="N46" s="14" t="s">
        <v>16</v>
      </c>
    </row>
    <row r="47" spans="1:14" ht="18.75" x14ac:dyDescent="0.25">
      <c r="A47" s="1" t="s">
        <v>61</v>
      </c>
      <c r="B47" s="2">
        <v>1428882050</v>
      </c>
      <c r="C47" s="2">
        <v>-241624992</v>
      </c>
      <c r="D47" s="14">
        <v>147379008</v>
      </c>
      <c r="E47" s="16">
        <v>0.79727700000000001</v>
      </c>
      <c r="F47" s="16">
        <v>-0.132992</v>
      </c>
      <c r="G47" s="16">
        <v>-0.111008</v>
      </c>
      <c r="H47" s="16">
        <v>-0.1691</v>
      </c>
      <c r="I47" s="16">
        <v>0.21748699999999999</v>
      </c>
      <c r="J47" s="16">
        <v>-0.63808599999999993</v>
      </c>
      <c r="K47" s="16">
        <v>-9.9118980000000009E-2</v>
      </c>
      <c r="L47" s="16">
        <v>-7.1865999999999999E-2</v>
      </c>
      <c r="M47" s="5">
        <v>0.61952399999999996</v>
      </c>
      <c r="N47" s="14">
        <v>-38353.175999999999</v>
      </c>
    </row>
    <row r="48" spans="1:14" ht="18.75" x14ac:dyDescent="0.25">
      <c r="A48" s="1" t="s">
        <v>62</v>
      </c>
      <c r="B48" s="2">
        <v>969961020</v>
      </c>
      <c r="C48" s="2">
        <v>-373648992</v>
      </c>
      <c r="D48" s="14">
        <v>263510000</v>
      </c>
      <c r="E48" s="16">
        <v>0.77542699999999998</v>
      </c>
      <c r="F48" s="16">
        <v>-0.32103999999999999</v>
      </c>
      <c r="G48" s="16">
        <v>-0.292244</v>
      </c>
      <c r="H48" s="16">
        <v>-0.38522000000000001</v>
      </c>
      <c r="I48" s="16">
        <v>0.43854100000000001</v>
      </c>
      <c r="J48" s="16">
        <v>-0.71877399999999991</v>
      </c>
      <c r="K48" s="16">
        <v>-0.14800653</v>
      </c>
      <c r="L48" s="16">
        <v>-0.12967899999999999</v>
      </c>
      <c r="M48" s="5">
        <v>0.422933</v>
      </c>
      <c r="N48" s="14">
        <v>-118505.87</v>
      </c>
    </row>
    <row r="49" spans="1:14" ht="18.75" x14ac:dyDescent="0.25">
      <c r="A49" s="1" t="s">
        <v>63</v>
      </c>
      <c r="B49" s="2">
        <v>359608000</v>
      </c>
      <c r="C49" s="2">
        <v>-104932000</v>
      </c>
      <c r="D49" s="14">
        <v>15418000</v>
      </c>
      <c r="E49" s="16">
        <v>0.60061999999999993</v>
      </c>
      <c r="F49" s="16">
        <v>-0.286242</v>
      </c>
      <c r="G49" s="16">
        <v>-0.239482</v>
      </c>
      <c r="H49" s="16">
        <v>-0.29179500000000003</v>
      </c>
      <c r="I49" s="16">
        <v>0.19381599999999999</v>
      </c>
      <c r="J49" s="16">
        <v>-0.582368</v>
      </c>
      <c r="K49" s="16">
        <v>-0.15677426999999999</v>
      </c>
      <c r="L49" s="16">
        <v>-0.18676100000000001</v>
      </c>
      <c r="M49" s="5">
        <v>0.66382200000000002</v>
      </c>
      <c r="N49" s="14">
        <v>-75328.070000000007</v>
      </c>
    </row>
  </sheetData>
  <conditionalFormatting sqref="B2:B49">
    <cfRule type="cellIs" dxfId="98" priority="1" operator="between">
      <formula>-9995</formula>
      <formula>9995</formula>
    </cfRule>
    <cfRule type="cellIs" dxfId="97" priority="2" operator="greaterThan">
      <formula>999999950000</formula>
    </cfRule>
    <cfRule type="cellIs" dxfId="96" priority="3" operator="greaterThan">
      <formula>999995000</formula>
    </cfRule>
    <cfRule type="cellIs" dxfId="95" priority="4" operator="greaterThan">
      <formula>999500</formula>
    </cfRule>
    <cfRule type="cellIs" dxfId="94" priority="5" operator="greaterThan">
      <formula>9995</formula>
    </cfRule>
    <cfRule type="cellIs" dxfId="93" priority="6" operator="lessThan">
      <formula>-999999950000</formula>
    </cfRule>
    <cfRule type="cellIs" dxfId="92" priority="7" operator="lessThan">
      <formula>-999995000</formula>
    </cfRule>
    <cfRule type="cellIs" dxfId="91" priority="8" operator="lessThan">
      <formula>-999500</formula>
    </cfRule>
    <cfRule type="cellIs" dxfId="90" priority="9" operator="lessThan">
      <formula>-9995</formula>
    </cfRule>
  </conditionalFormatting>
  <conditionalFormatting sqref="C2:C49">
    <cfRule type="cellIs" dxfId="89" priority="10" operator="between">
      <formula>-9995</formula>
      <formula>9995</formula>
    </cfRule>
    <cfRule type="cellIs" dxfId="88" priority="11" operator="greaterThan">
      <formula>999999950000</formula>
    </cfRule>
    <cfRule type="cellIs" dxfId="87" priority="12" operator="greaterThan">
      <formula>999995000</formula>
    </cfRule>
    <cfRule type="cellIs" dxfId="86" priority="13" operator="greaterThan">
      <formula>999500</formula>
    </cfRule>
    <cfRule type="cellIs" dxfId="85" priority="14" operator="greaterThan">
      <formula>9995</formula>
    </cfRule>
    <cfRule type="cellIs" dxfId="84" priority="15" operator="lessThan">
      <formula>-999999950000</formula>
    </cfRule>
    <cfRule type="cellIs" dxfId="83" priority="16" operator="lessThan">
      <formula>-999995000</formula>
    </cfRule>
    <cfRule type="cellIs" dxfId="82" priority="17" operator="lessThan">
      <formula>-999500</formula>
    </cfRule>
    <cfRule type="cellIs" dxfId="81" priority="18" operator="lessThan">
      <formula>-9995</formula>
    </cfRule>
  </conditionalFormatting>
  <conditionalFormatting sqref="D2:D49">
    <cfRule type="cellIs" dxfId="80" priority="19" operator="between">
      <formula>-9995</formula>
      <formula>9995</formula>
    </cfRule>
    <cfRule type="cellIs" dxfId="79" priority="20" operator="greaterThan">
      <formula>999999950000</formula>
    </cfRule>
    <cfRule type="cellIs" dxfId="78" priority="21" operator="greaterThan">
      <formula>999995000</formula>
    </cfRule>
    <cfRule type="cellIs" dxfId="77" priority="22" operator="greaterThan">
      <formula>999500</formula>
    </cfRule>
    <cfRule type="cellIs" dxfId="76" priority="23" operator="greaterThan">
      <formula>9995</formula>
    </cfRule>
    <cfRule type="cellIs" dxfId="75" priority="24" operator="lessThan">
      <formula>-999999950000</formula>
    </cfRule>
    <cfRule type="cellIs" dxfId="74" priority="25" operator="lessThan">
      <formula>-999995000</formula>
    </cfRule>
    <cfRule type="cellIs" dxfId="73" priority="26" operator="lessThan">
      <formula>-999500</formula>
    </cfRule>
    <cfRule type="cellIs" dxfId="72" priority="27" operator="lessThan">
      <formula>-9995</formula>
    </cfRule>
  </conditionalFormatting>
  <conditionalFormatting sqref="N2:N49">
    <cfRule type="cellIs" dxfId="71" priority="28" operator="between">
      <formula>-9995</formula>
      <formula>9995</formula>
    </cfRule>
    <cfRule type="cellIs" dxfId="70" priority="29" operator="greaterThan">
      <formula>999999950000</formula>
    </cfRule>
    <cfRule type="cellIs" dxfId="69" priority="30" operator="greaterThan">
      <formula>999995000</formula>
    </cfRule>
    <cfRule type="cellIs" dxfId="68" priority="31" operator="greaterThan">
      <formula>999500</formula>
    </cfRule>
    <cfRule type="cellIs" dxfId="67" priority="32" operator="greaterThan">
      <formula>9995</formula>
    </cfRule>
    <cfRule type="cellIs" dxfId="66" priority="33" operator="lessThan">
      <formula>-999999950000</formula>
    </cfRule>
    <cfRule type="cellIs" dxfId="65" priority="34" operator="lessThan">
      <formula>-999995000</formula>
    </cfRule>
    <cfRule type="cellIs" dxfId="64" priority="35" operator="lessThan">
      <formula>-999500</formula>
    </cfRule>
    <cfRule type="cellIs" dxfId="63" priority="36" operator="lessThan">
      <formula>-9995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9"/>
  <sheetViews>
    <sheetView workbookViewId="0"/>
  </sheetViews>
  <sheetFormatPr defaultColWidth="15" defaultRowHeight="20.100000000000001" customHeight="1" x14ac:dyDescent="0.25"/>
  <cols>
    <col min="1" max="1" width="20" style="1" customWidth="1"/>
    <col min="2" max="2" width="15" style="14" customWidth="1"/>
    <col min="3" max="7" width="15" style="16" customWidth="1"/>
  </cols>
  <sheetData>
    <row r="1" spans="1:7" s="7" customFormat="1" ht="20.100000000000001" customHeight="1" x14ac:dyDescent="0.2">
      <c r="A1" s="8" t="s">
        <v>0</v>
      </c>
      <c r="B1" s="9" t="s">
        <v>205</v>
      </c>
      <c r="C1" s="11" t="s">
        <v>206</v>
      </c>
      <c r="D1" s="9" t="s">
        <v>207</v>
      </c>
      <c r="E1" s="11" t="s">
        <v>208</v>
      </c>
      <c r="F1" s="9" t="s">
        <v>209</v>
      </c>
      <c r="G1" s="11" t="s">
        <v>210</v>
      </c>
    </row>
    <row r="2" spans="1:7" x14ac:dyDescent="0.25">
      <c r="A2" s="1" t="s">
        <v>15</v>
      </c>
      <c r="B2" s="14">
        <v>160305200</v>
      </c>
      <c r="C2" s="16">
        <v>0.98345389999999999</v>
      </c>
      <c r="D2" s="14">
        <v>2578403</v>
      </c>
      <c r="E2" s="16">
        <v>1.6084338577852561E-2</v>
      </c>
      <c r="F2" s="14">
        <v>152800323</v>
      </c>
      <c r="G2" s="16">
        <v>0.95318386223458151</v>
      </c>
    </row>
    <row r="3" spans="1:7" x14ac:dyDescent="0.25">
      <c r="A3" s="1" t="s">
        <v>17</v>
      </c>
      <c r="B3" s="14">
        <v>10174409700</v>
      </c>
      <c r="C3" s="16">
        <v>0.90015219999999996</v>
      </c>
      <c r="D3" s="14">
        <v>1001171862</v>
      </c>
      <c r="E3" s="16">
        <v>9.8400978473677764E-2</v>
      </c>
      <c r="F3" s="14">
        <v>6083062998</v>
      </c>
      <c r="G3" s="16">
        <v>0.59787871976791918</v>
      </c>
    </row>
    <row r="4" spans="1:7" x14ac:dyDescent="0.25">
      <c r="A4" s="1" t="s">
        <v>18</v>
      </c>
      <c r="B4" s="14">
        <v>51900776</v>
      </c>
      <c r="C4" s="16">
        <v>0.91465829999999992</v>
      </c>
      <c r="D4" s="14">
        <v>1929302</v>
      </c>
      <c r="E4" s="16">
        <v>3.7172893853704488E-2</v>
      </c>
      <c r="F4" s="14">
        <v>20925145</v>
      </c>
      <c r="G4" s="16">
        <v>0.40317596413541035</v>
      </c>
    </row>
    <row r="5" spans="1:7" x14ac:dyDescent="0.25">
      <c r="A5" s="1" t="s">
        <v>19</v>
      </c>
      <c r="B5" s="14">
        <v>68192216</v>
      </c>
      <c r="C5" s="16">
        <v>0.87172769999999999</v>
      </c>
      <c r="D5" s="14">
        <v>8707111</v>
      </c>
      <c r="E5" s="16">
        <v>0.12768481881612939</v>
      </c>
      <c r="F5" s="14">
        <v>53279761</v>
      </c>
      <c r="G5" s="16">
        <v>0.78131731981499708</v>
      </c>
    </row>
    <row r="6" spans="1:7" x14ac:dyDescent="0.25">
      <c r="A6" s="1" t="s">
        <v>20</v>
      </c>
      <c r="B6" s="14">
        <v>2675000060</v>
      </c>
      <c r="C6" s="16">
        <v>0.70126199999999994</v>
      </c>
      <c r="D6" s="14">
        <v>80990834</v>
      </c>
      <c r="E6" s="16">
        <v>3.0276947289719632E-2</v>
      </c>
      <c r="F6" s="14">
        <v>903234089</v>
      </c>
      <c r="G6" s="16">
        <v>0.33765760336448586</v>
      </c>
    </row>
    <row r="7" spans="1:7" x14ac:dyDescent="0.25">
      <c r="A7" s="1" t="s">
        <v>21</v>
      </c>
      <c r="B7" s="14">
        <v>577232830</v>
      </c>
      <c r="C7" s="16">
        <v>0.90202640000000001</v>
      </c>
      <c r="D7" s="14">
        <v>9828875</v>
      </c>
      <c r="E7" s="16">
        <v>1.702757379265106E-2</v>
      </c>
      <c r="F7" s="14">
        <v>178282674</v>
      </c>
      <c r="G7" s="16">
        <v>0.30885746206825826</v>
      </c>
    </row>
    <row r="8" spans="1:7" x14ac:dyDescent="0.25">
      <c r="A8" s="1" t="s">
        <v>22</v>
      </c>
      <c r="B8" s="14">
        <v>104267872</v>
      </c>
      <c r="C8" s="16">
        <v>0.90032239999999997</v>
      </c>
      <c r="D8" s="14">
        <v>4790830</v>
      </c>
      <c r="E8" s="16">
        <v>4.449873567463257E-2</v>
      </c>
      <c r="F8" s="14">
        <v>97268989</v>
      </c>
      <c r="G8" s="16">
        <v>0.90346495927631398</v>
      </c>
    </row>
    <row r="9" spans="1:7" x14ac:dyDescent="0.25">
      <c r="A9" s="1" t="s">
        <v>23</v>
      </c>
      <c r="B9" s="14">
        <v>144057392</v>
      </c>
      <c r="C9" s="16">
        <v>0.96406750000000008</v>
      </c>
      <c r="D9" s="14">
        <v>5162348</v>
      </c>
      <c r="E9" s="16">
        <v>3.5835355264679666E-2</v>
      </c>
      <c r="F9" s="14">
        <v>123350648</v>
      </c>
      <c r="G9" s="16">
        <v>0.8562604251415149</v>
      </c>
    </row>
    <row r="10" spans="1:7" x14ac:dyDescent="0.25">
      <c r="A10" s="1" t="s">
        <v>24</v>
      </c>
      <c r="B10" s="14">
        <v>75550816</v>
      </c>
      <c r="C10" s="16">
        <v>0.93564350000000007</v>
      </c>
      <c r="D10" s="14">
        <v>490191</v>
      </c>
      <c r="E10" s="16">
        <v>6.3099473705714249E-3</v>
      </c>
      <c r="F10" s="14">
        <v>72823246</v>
      </c>
      <c r="G10" s="16">
        <v>0.93741184479963124</v>
      </c>
    </row>
    <row r="11" spans="1:7" x14ac:dyDescent="0.25">
      <c r="A11" s="1" t="s">
        <v>25</v>
      </c>
      <c r="B11" s="14">
        <v>995000000</v>
      </c>
      <c r="C11" s="16">
        <v>0.96807469999999995</v>
      </c>
      <c r="D11" s="14">
        <v>31365805</v>
      </c>
      <c r="E11" s="16">
        <v>3.1523422110552757E-2</v>
      </c>
      <c r="F11" s="14">
        <v>780399543</v>
      </c>
      <c r="G11" s="16">
        <v>0.78432114874371861</v>
      </c>
    </row>
    <row r="12" spans="1:7" x14ac:dyDescent="0.25">
      <c r="A12" s="1" t="s">
        <v>26</v>
      </c>
      <c r="B12" s="14">
        <v>232071664</v>
      </c>
      <c r="C12" s="16">
        <v>0.90712140000000008</v>
      </c>
      <c r="D12" s="14">
        <v>15491221</v>
      </c>
      <c r="E12" s="16">
        <v>6.67518845956485E-2</v>
      </c>
      <c r="F12" s="14">
        <v>161984851</v>
      </c>
      <c r="G12" s="16">
        <v>0.69799495341234352</v>
      </c>
    </row>
    <row r="13" spans="1:7" x14ac:dyDescent="0.25">
      <c r="A13" s="1" t="s">
        <v>27</v>
      </c>
      <c r="B13" s="14">
        <v>40716328</v>
      </c>
      <c r="C13" s="16">
        <v>0.98579189999999994</v>
      </c>
      <c r="D13" s="14">
        <v>0</v>
      </c>
      <c r="E13" s="16">
        <v>0</v>
      </c>
      <c r="F13" s="14">
        <v>37447155</v>
      </c>
      <c r="G13" s="16">
        <v>0.91970852775062317</v>
      </c>
    </row>
    <row r="14" spans="1:7" x14ac:dyDescent="0.25">
      <c r="A14" s="1" t="s">
        <v>28</v>
      </c>
      <c r="B14" s="14">
        <v>372791232</v>
      </c>
      <c r="C14" s="16">
        <v>0.73924120000000004</v>
      </c>
      <c r="D14" s="14">
        <v>95707670</v>
      </c>
      <c r="E14" s="16">
        <v>0.25673262905708999</v>
      </c>
      <c r="F14" s="14">
        <v>232783363</v>
      </c>
      <c r="G14" s="16">
        <v>0.62443359851661739</v>
      </c>
    </row>
    <row r="15" spans="1:7" x14ac:dyDescent="0.25">
      <c r="A15" s="1" t="s">
        <v>29</v>
      </c>
      <c r="B15" s="14">
        <v>315017376</v>
      </c>
      <c r="C15" s="16">
        <v>0.77265289999999998</v>
      </c>
      <c r="D15" s="14">
        <v>45867782</v>
      </c>
      <c r="E15" s="16">
        <v>0.14560397224558219</v>
      </c>
      <c r="F15" s="14">
        <v>226873313</v>
      </c>
      <c r="G15" s="16">
        <v>0.72019300103317152</v>
      </c>
    </row>
    <row r="16" spans="1:7" x14ac:dyDescent="0.25">
      <c r="A16" s="1" t="s">
        <v>30</v>
      </c>
      <c r="B16" s="14">
        <v>199944000</v>
      </c>
      <c r="C16" s="16">
        <v>0.98532870000000006</v>
      </c>
      <c r="D16" s="14">
        <v>2821148</v>
      </c>
      <c r="E16" s="16">
        <v>1.410969071339975E-2</v>
      </c>
      <c r="F16" s="14">
        <v>153983961</v>
      </c>
      <c r="G16" s="16">
        <v>0.7701354429240187</v>
      </c>
    </row>
    <row r="17" spans="1:7" x14ac:dyDescent="0.25">
      <c r="A17" s="1" t="s">
        <v>31</v>
      </c>
      <c r="B17" s="14">
        <v>94857632</v>
      </c>
      <c r="C17" s="16">
        <v>0.81579390000000007</v>
      </c>
      <c r="D17" s="14">
        <v>17445757</v>
      </c>
      <c r="E17" s="16">
        <v>0.1839151587534309</v>
      </c>
      <c r="F17" s="14">
        <v>69601571</v>
      </c>
      <c r="G17" s="16">
        <v>0.73374769463733747</v>
      </c>
    </row>
    <row r="18" spans="1:7" x14ac:dyDescent="0.25">
      <c r="A18" s="1" t="s">
        <v>32</v>
      </c>
      <c r="B18" s="14">
        <v>120858280</v>
      </c>
      <c r="C18" s="16">
        <v>0.90950940000000002</v>
      </c>
      <c r="D18" s="14">
        <v>10897590</v>
      </c>
      <c r="E18" s="16">
        <v>9.0168336004781788E-2</v>
      </c>
      <c r="F18" s="14">
        <v>77167973</v>
      </c>
      <c r="G18" s="16">
        <v>0.63849967912831462</v>
      </c>
    </row>
    <row r="19" spans="1:7" x14ac:dyDescent="0.25">
      <c r="A19" s="1" t="s">
        <v>33</v>
      </c>
      <c r="B19" s="14">
        <v>802635650</v>
      </c>
      <c r="C19" s="16">
        <v>0.84923339999999992</v>
      </c>
      <c r="D19" s="14">
        <v>120760995</v>
      </c>
      <c r="E19" s="16">
        <v>0.15045556132079779</v>
      </c>
      <c r="F19" s="14">
        <v>555209800</v>
      </c>
      <c r="G19" s="16">
        <v>0.6917333043654359</v>
      </c>
    </row>
    <row r="20" spans="1:7" x14ac:dyDescent="0.25">
      <c r="A20" s="1" t="s">
        <v>34</v>
      </c>
      <c r="B20" s="14">
        <v>4088661250</v>
      </c>
      <c r="C20" s="16">
        <v>0.99895300000000009</v>
      </c>
      <c r="D20" s="14">
        <v>2005909</v>
      </c>
      <c r="E20" s="16">
        <v>4.906028991267426E-4</v>
      </c>
      <c r="F20" s="14">
        <v>2578055311</v>
      </c>
      <c r="G20" s="16">
        <v>0.63053778096897506</v>
      </c>
    </row>
    <row r="21" spans="1:7" x14ac:dyDescent="0.25">
      <c r="A21" s="1" t="s">
        <v>35</v>
      </c>
      <c r="B21" s="14">
        <v>282077024</v>
      </c>
      <c r="C21" s="16">
        <v>0.97210370000000002</v>
      </c>
      <c r="D21" s="14">
        <v>7755744</v>
      </c>
      <c r="E21" s="16">
        <v>2.7495128325321781E-2</v>
      </c>
      <c r="F21" s="14">
        <v>240839992</v>
      </c>
      <c r="G21" s="16">
        <v>0.85380931679919703</v>
      </c>
    </row>
    <row r="22" spans="1:7" x14ac:dyDescent="0.25">
      <c r="A22" s="1" t="s">
        <v>36</v>
      </c>
      <c r="B22" s="14">
        <v>1667840510</v>
      </c>
      <c r="C22" s="16">
        <v>0.3501204</v>
      </c>
      <c r="D22" s="14">
        <v>68541561</v>
      </c>
      <c r="E22" s="16">
        <v>4.1095990893609227E-2</v>
      </c>
      <c r="F22" s="14">
        <v>127229231</v>
      </c>
      <c r="G22" s="16">
        <v>7.6283808572391643E-2</v>
      </c>
    </row>
    <row r="23" spans="1:7" x14ac:dyDescent="0.25">
      <c r="A23" s="1" t="s">
        <v>37</v>
      </c>
      <c r="B23" s="14">
        <v>113060192</v>
      </c>
      <c r="C23" s="16">
        <v>0.50995060000000003</v>
      </c>
      <c r="D23" s="14">
        <v>16747229</v>
      </c>
      <c r="E23" s="16">
        <v>0.14812666598207561</v>
      </c>
      <c r="F23" s="14">
        <v>9553587</v>
      </c>
      <c r="G23" s="16">
        <v>8.450000835837973E-2</v>
      </c>
    </row>
    <row r="24" spans="1:7" x14ac:dyDescent="0.25">
      <c r="A24" s="1" t="s">
        <v>38</v>
      </c>
      <c r="B24" s="14">
        <v>68114984</v>
      </c>
      <c r="C24" s="16">
        <v>0.9612909999999999</v>
      </c>
      <c r="D24" s="14">
        <v>2612458</v>
      </c>
      <c r="E24" s="16">
        <v>3.835364511416034E-2</v>
      </c>
      <c r="F24" s="14">
        <v>60880133</v>
      </c>
      <c r="G24" s="16">
        <v>0.89378470987280256</v>
      </c>
    </row>
    <row r="25" spans="1:7" x14ac:dyDescent="0.25">
      <c r="A25" s="1" t="s">
        <v>39</v>
      </c>
      <c r="B25" s="14">
        <v>50377980</v>
      </c>
      <c r="C25" s="16">
        <v>0.91982929999999996</v>
      </c>
      <c r="D25" s="14">
        <v>138429</v>
      </c>
      <c r="E25" s="16">
        <v>2.7478076185705018E-3</v>
      </c>
      <c r="F25" s="14">
        <v>45150859</v>
      </c>
      <c r="G25" s="16">
        <v>0.89624193156927034</v>
      </c>
    </row>
    <row r="26" spans="1:7" x14ac:dyDescent="0.25">
      <c r="A26" s="1" t="s">
        <v>40</v>
      </c>
      <c r="B26" s="14">
        <v>7479033300</v>
      </c>
      <c r="C26" s="16">
        <v>0.99907020000000002</v>
      </c>
      <c r="D26" s="14">
        <v>3192608</v>
      </c>
      <c r="E26" s="16">
        <v>4.2687442913702241E-4</v>
      </c>
      <c r="F26" s="14">
        <v>5301495369</v>
      </c>
      <c r="G26" s="16">
        <v>0.70884769104582934</v>
      </c>
    </row>
    <row r="27" spans="1:7" x14ac:dyDescent="0.25">
      <c r="A27" s="1" t="s">
        <v>41</v>
      </c>
      <c r="B27" s="14">
        <v>326236992</v>
      </c>
      <c r="C27" s="16">
        <v>0.84463800000000011</v>
      </c>
      <c r="D27" s="14">
        <v>47116582</v>
      </c>
      <c r="E27" s="16">
        <v>0.14442440362793321</v>
      </c>
      <c r="F27" s="14">
        <v>238323849</v>
      </c>
      <c r="G27" s="16">
        <v>0.73052369889943658</v>
      </c>
    </row>
    <row r="28" spans="1:7" x14ac:dyDescent="0.25">
      <c r="A28" s="1" t="s">
        <v>42</v>
      </c>
      <c r="B28" s="14">
        <v>67281480</v>
      </c>
      <c r="C28" s="16">
        <v>0.62458120000000006</v>
      </c>
      <c r="D28" s="14">
        <v>6298954</v>
      </c>
      <c r="E28" s="16">
        <v>8.8992401570103616E-2</v>
      </c>
      <c r="F28" s="14">
        <v>45522072</v>
      </c>
      <c r="G28" s="16">
        <v>0.64314146630173341</v>
      </c>
    </row>
    <row r="29" spans="1:7" x14ac:dyDescent="0.25">
      <c r="A29" s="1" t="s">
        <v>43</v>
      </c>
      <c r="B29" s="14">
        <v>2504014340</v>
      </c>
      <c r="C29" s="16">
        <v>0.96036159999999993</v>
      </c>
      <c r="D29" s="14">
        <v>98198354</v>
      </c>
      <c r="E29" s="16">
        <v>3.9216370289884173E-2</v>
      </c>
      <c r="F29" s="14">
        <v>1623963733</v>
      </c>
      <c r="G29" s="16">
        <v>0.64854409973786931</v>
      </c>
    </row>
    <row r="30" spans="1:7" x14ac:dyDescent="0.25">
      <c r="A30" s="1" t="s">
        <v>44</v>
      </c>
      <c r="B30" s="14">
        <v>157779248</v>
      </c>
      <c r="C30" s="16">
        <v>0.94614599999999993</v>
      </c>
      <c r="D30" s="14">
        <v>8135674</v>
      </c>
      <c r="E30" s="16">
        <v>5.1563650173033847E-2</v>
      </c>
      <c r="F30" s="14">
        <v>121130047</v>
      </c>
      <c r="G30" s="16">
        <v>0.76771849129539205</v>
      </c>
    </row>
    <row r="31" spans="1:7" x14ac:dyDescent="0.25">
      <c r="A31" s="1" t="s">
        <v>45</v>
      </c>
      <c r="B31" s="14">
        <v>99635392</v>
      </c>
      <c r="C31" s="16">
        <v>0.98204750000000007</v>
      </c>
      <c r="D31" s="14">
        <v>1751738</v>
      </c>
      <c r="E31" s="16">
        <v>1.7581483848259142E-2</v>
      </c>
      <c r="F31" s="14">
        <v>87358213</v>
      </c>
      <c r="G31" s="16">
        <v>0.87677895374324322</v>
      </c>
    </row>
    <row r="32" spans="1:7" ht="18.75" x14ac:dyDescent="0.25">
      <c r="A32" s="1" t="s">
        <v>46</v>
      </c>
      <c r="B32" s="14">
        <v>81818456</v>
      </c>
      <c r="C32" s="16">
        <v>0.44891359999999997</v>
      </c>
      <c r="D32" s="14">
        <v>40643031</v>
      </c>
      <c r="E32" s="16">
        <v>0.49674650415662952</v>
      </c>
      <c r="F32" s="14">
        <v>35094907</v>
      </c>
      <c r="G32" s="16">
        <v>0.42893632529404679</v>
      </c>
    </row>
    <row r="33" spans="1:7" ht="18.75" x14ac:dyDescent="0.25">
      <c r="A33" s="1" t="s">
        <v>47</v>
      </c>
      <c r="B33" s="14">
        <v>85285544</v>
      </c>
      <c r="C33" s="16">
        <v>0.77198859999999991</v>
      </c>
      <c r="D33" s="14">
        <v>6785365</v>
      </c>
      <c r="E33" s="16">
        <v>7.9560553422284006E-2</v>
      </c>
      <c r="F33" s="14">
        <v>65149217</v>
      </c>
      <c r="G33" s="16">
        <v>0.76389520085485063</v>
      </c>
    </row>
    <row r="34" spans="1:7" ht="18.75" x14ac:dyDescent="0.25">
      <c r="A34" s="1" t="s">
        <v>48</v>
      </c>
      <c r="B34" s="14">
        <v>663484930</v>
      </c>
      <c r="C34" s="16">
        <v>0.86018349999999999</v>
      </c>
      <c r="D34" s="14">
        <v>82590115</v>
      </c>
      <c r="E34" s="16">
        <v>0.1244792592876135</v>
      </c>
      <c r="F34" s="14">
        <v>451049018</v>
      </c>
      <c r="G34" s="16">
        <v>0.67981801046100299</v>
      </c>
    </row>
    <row r="35" spans="1:7" ht="18.75" x14ac:dyDescent="0.25">
      <c r="A35" s="1" t="s">
        <v>49</v>
      </c>
      <c r="B35" s="14">
        <v>2046594430</v>
      </c>
      <c r="C35" s="16">
        <v>0.84669799999999995</v>
      </c>
      <c r="D35" s="14">
        <v>219948207</v>
      </c>
      <c r="E35" s="16">
        <v>0.1074703423241655</v>
      </c>
      <c r="F35" s="14">
        <v>671988555</v>
      </c>
      <c r="G35" s="16">
        <v>0.32834475456201995</v>
      </c>
    </row>
    <row r="36" spans="1:7" ht="18.75" x14ac:dyDescent="0.25">
      <c r="A36" s="1" t="s">
        <v>50</v>
      </c>
      <c r="B36" s="14">
        <v>1158039940</v>
      </c>
      <c r="C36" s="16">
        <v>0.99830580000000002</v>
      </c>
      <c r="D36" s="14">
        <v>1446877</v>
      </c>
      <c r="E36" s="16">
        <v>1.2494189222382159E-3</v>
      </c>
      <c r="F36" s="14">
        <v>857812038</v>
      </c>
      <c r="G36" s="16">
        <v>0.74074478480266637</v>
      </c>
    </row>
    <row r="37" spans="1:7" ht="18.75" x14ac:dyDescent="0.25">
      <c r="A37" s="1" t="s">
        <v>51</v>
      </c>
      <c r="B37" s="14">
        <v>900657660</v>
      </c>
      <c r="C37" s="16">
        <v>0.55142159999999996</v>
      </c>
      <c r="D37" s="14">
        <v>12964570</v>
      </c>
      <c r="E37" s="16">
        <v>1.4394559209538679E-2</v>
      </c>
      <c r="F37" s="14">
        <v>424596854</v>
      </c>
      <c r="G37" s="16">
        <v>0.47142979328175555</v>
      </c>
    </row>
    <row r="38" spans="1:7" ht="18.75" x14ac:dyDescent="0.25">
      <c r="A38" s="1" t="s">
        <v>52</v>
      </c>
      <c r="B38" s="14">
        <v>1170529790</v>
      </c>
      <c r="C38" s="16">
        <v>0.87719950000000002</v>
      </c>
      <c r="D38" s="14">
        <v>0</v>
      </c>
      <c r="E38" s="16">
        <v>0</v>
      </c>
      <c r="F38" s="14">
        <v>450454282</v>
      </c>
      <c r="G38" s="16">
        <v>0.384829398880912</v>
      </c>
    </row>
    <row r="39" spans="1:7" ht="18.75" x14ac:dyDescent="0.25">
      <c r="A39" s="1" t="s">
        <v>53</v>
      </c>
      <c r="B39" s="14">
        <v>318083520</v>
      </c>
      <c r="C39" s="16">
        <v>0.77414430000000001</v>
      </c>
      <c r="D39" s="14">
        <v>39905842</v>
      </c>
      <c r="E39" s="16">
        <v>0.12545712169621312</v>
      </c>
      <c r="F39" s="14">
        <v>193496554</v>
      </c>
      <c r="G39" s="16">
        <v>0.60831997287454509</v>
      </c>
    </row>
    <row r="40" spans="1:7" ht="18.75" x14ac:dyDescent="0.25">
      <c r="A40" s="1" t="s">
        <v>54</v>
      </c>
      <c r="B40" s="14">
        <v>160936672</v>
      </c>
      <c r="C40" s="16">
        <v>0.92035349999999994</v>
      </c>
      <c r="D40" s="14">
        <v>849210</v>
      </c>
      <c r="E40" s="16">
        <v>5.2766720046257213E-3</v>
      </c>
      <c r="F40" s="14">
        <v>128561537</v>
      </c>
      <c r="G40" s="16">
        <v>0.79883310742873226</v>
      </c>
    </row>
    <row r="41" spans="1:7" ht="18.75" x14ac:dyDescent="0.25">
      <c r="A41" s="1" t="s">
        <v>55</v>
      </c>
      <c r="B41" s="14">
        <v>192881488</v>
      </c>
      <c r="C41" s="16">
        <v>0.72767920000000008</v>
      </c>
      <c r="D41" s="14">
        <v>14854285</v>
      </c>
      <c r="E41" s="16">
        <v>7.7012496917278031E-2</v>
      </c>
      <c r="F41" s="14">
        <v>106185878</v>
      </c>
      <c r="G41" s="16">
        <v>0.55052394660082671</v>
      </c>
    </row>
    <row r="42" spans="1:7" ht="18.75" x14ac:dyDescent="0.25">
      <c r="A42" s="1" t="s">
        <v>56</v>
      </c>
      <c r="B42" s="14">
        <v>585369730</v>
      </c>
      <c r="C42" s="16">
        <v>0.8875596</v>
      </c>
      <c r="D42" s="14">
        <v>29390398</v>
      </c>
      <c r="E42" s="16">
        <v>5.0208266330093503E-2</v>
      </c>
      <c r="F42" s="14">
        <v>365221462</v>
      </c>
      <c r="G42" s="16">
        <v>0.62391589367255684</v>
      </c>
    </row>
    <row r="43" spans="1:7" ht="18.75" x14ac:dyDescent="0.25">
      <c r="A43" s="1" t="s">
        <v>57</v>
      </c>
      <c r="B43" s="14">
        <v>115732440</v>
      </c>
      <c r="C43" s="16">
        <v>0.89803610000000011</v>
      </c>
      <c r="D43" s="14">
        <v>4986434</v>
      </c>
      <c r="E43" s="16">
        <v>4.308587943807389E-2</v>
      </c>
      <c r="F43" s="14">
        <v>79186953</v>
      </c>
      <c r="G43" s="16">
        <v>0.68422433948317052</v>
      </c>
    </row>
    <row r="44" spans="1:7" ht="18.75" x14ac:dyDescent="0.25">
      <c r="A44" s="1" t="s">
        <v>58</v>
      </c>
      <c r="B44" s="14">
        <v>769590910</v>
      </c>
      <c r="C44" s="16">
        <v>0.83886970000000005</v>
      </c>
      <c r="D44" s="14">
        <v>123651889</v>
      </c>
      <c r="E44" s="16">
        <v>0.16067223482419191</v>
      </c>
      <c r="F44" s="14">
        <v>545810776</v>
      </c>
      <c r="G44" s="16">
        <v>0.70922197695699085</v>
      </c>
    </row>
    <row r="45" spans="1:7" ht="18.75" x14ac:dyDescent="0.25">
      <c r="A45" s="1" t="s">
        <v>59</v>
      </c>
      <c r="B45" s="14">
        <v>298080960</v>
      </c>
      <c r="C45" s="16">
        <v>0.62786629999999999</v>
      </c>
      <c r="D45" s="14">
        <v>35287292</v>
      </c>
      <c r="E45" s="16">
        <v>0.11920858760383579</v>
      </c>
      <c r="F45" s="14">
        <v>150827844</v>
      </c>
      <c r="G45" s="16">
        <v>0.5095311438058685</v>
      </c>
    </row>
    <row r="46" spans="1:7" ht="18.75" x14ac:dyDescent="0.25">
      <c r="A46" s="1" t="s">
        <v>60</v>
      </c>
      <c r="B46" s="14" t="s">
        <v>16</v>
      </c>
      <c r="C46" s="16" t="s">
        <v>16</v>
      </c>
      <c r="D46" s="14" t="s">
        <v>16</v>
      </c>
      <c r="E46" s="16" t="s">
        <v>16</v>
      </c>
      <c r="F46" s="14" t="s">
        <v>16</v>
      </c>
      <c r="G46" s="16" t="s">
        <v>16</v>
      </c>
    </row>
    <row r="47" spans="1:7" ht="18.75" x14ac:dyDescent="0.25">
      <c r="A47" s="1" t="s">
        <v>61</v>
      </c>
      <c r="B47" s="14">
        <v>123275896</v>
      </c>
      <c r="C47" s="16">
        <v>0.98950919999999998</v>
      </c>
      <c r="D47" s="14">
        <v>1247199</v>
      </c>
      <c r="E47" s="16">
        <v>1.011713620277729E-2</v>
      </c>
      <c r="F47" s="14">
        <v>120244699</v>
      </c>
      <c r="G47" s="16">
        <v>0.97541129959610184</v>
      </c>
    </row>
    <row r="48" spans="1:7" ht="18.75" x14ac:dyDescent="0.25">
      <c r="A48" s="1" t="s">
        <v>62</v>
      </c>
      <c r="B48" s="14">
        <v>141862688</v>
      </c>
      <c r="C48" s="16">
        <v>0.59368200000000004</v>
      </c>
      <c r="D48" s="14">
        <v>57521547</v>
      </c>
      <c r="E48" s="16">
        <v>0.40547338396468496</v>
      </c>
      <c r="F48" s="14">
        <v>64135389</v>
      </c>
      <c r="G48" s="16">
        <v>0.45209481604730539</v>
      </c>
    </row>
    <row r="49" spans="1:7" ht="18.75" x14ac:dyDescent="0.25">
      <c r="A49" s="1" t="s">
        <v>63</v>
      </c>
      <c r="B49" s="14">
        <v>129200000</v>
      </c>
      <c r="C49" s="16">
        <v>0.92705110000000002</v>
      </c>
      <c r="D49" s="14">
        <v>9425002</v>
      </c>
      <c r="E49" s="16">
        <v>7.2948931888544885E-2</v>
      </c>
      <c r="F49" s="14">
        <v>92891087</v>
      </c>
      <c r="G49" s="16">
        <v>0.7189712616099071</v>
      </c>
    </row>
  </sheetData>
  <conditionalFormatting sqref="B2:B49">
    <cfRule type="cellIs" dxfId="62" priority="1" operator="between">
      <formula>-9995</formula>
      <formula>9995</formula>
    </cfRule>
    <cfRule type="cellIs" dxfId="61" priority="2" operator="greaterThan">
      <formula>999999950000</formula>
    </cfRule>
    <cfRule type="cellIs" dxfId="60" priority="3" operator="greaterThan">
      <formula>999995000</formula>
    </cfRule>
    <cfRule type="cellIs" dxfId="59" priority="4" operator="greaterThan">
      <formula>999500</formula>
    </cfRule>
    <cfRule type="cellIs" dxfId="58" priority="5" operator="greaterThan">
      <formula>9995</formula>
    </cfRule>
    <cfRule type="cellIs" dxfId="57" priority="6" operator="lessThan">
      <formula>-999999950000</formula>
    </cfRule>
    <cfRule type="cellIs" dxfId="56" priority="7" operator="lessThan">
      <formula>-999995000</formula>
    </cfRule>
    <cfRule type="cellIs" dxfId="55" priority="8" operator="lessThan">
      <formula>-999500</formula>
    </cfRule>
    <cfRule type="cellIs" dxfId="54" priority="9" operator="lessThan">
      <formula>-9995</formula>
    </cfRule>
  </conditionalFormatting>
  <conditionalFormatting sqref="D2:D49">
    <cfRule type="cellIs" dxfId="53" priority="10" operator="between">
      <formula>-9995</formula>
      <formula>9995</formula>
    </cfRule>
    <cfRule type="cellIs" dxfId="52" priority="11" operator="greaterThan">
      <formula>999999950000</formula>
    </cfRule>
    <cfRule type="cellIs" dxfId="51" priority="12" operator="greaterThan">
      <formula>999995000</formula>
    </cfRule>
    <cfRule type="cellIs" dxfId="50" priority="13" operator="greaterThan">
      <formula>999500</formula>
    </cfRule>
    <cfRule type="cellIs" dxfId="49" priority="14" operator="greaterThan">
      <formula>9995</formula>
    </cfRule>
    <cfRule type="cellIs" dxfId="48" priority="15" operator="lessThan">
      <formula>-999999950000</formula>
    </cfRule>
    <cfRule type="cellIs" dxfId="47" priority="16" operator="lessThan">
      <formula>-999995000</formula>
    </cfRule>
    <cfRule type="cellIs" dxfId="46" priority="17" operator="lessThan">
      <formula>-999500</formula>
    </cfRule>
    <cfRule type="cellIs" dxfId="45" priority="18" operator="lessThan">
      <formula>-9995</formula>
    </cfRule>
  </conditionalFormatting>
  <conditionalFormatting sqref="F2:F49">
    <cfRule type="cellIs" dxfId="44" priority="19" operator="between">
      <formula>-9995</formula>
      <formula>9995</formula>
    </cfRule>
    <cfRule type="cellIs" dxfId="43" priority="20" operator="greaterThan">
      <formula>999999950000</formula>
    </cfRule>
    <cfRule type="cellIs" dxfId="42" priority="21" operator="greaterThan">
      <formula>999995000</formula>
    </cfRule>
    <cfRule type="cellIs" dxfId="41" priority="22" operator="greaterThan">
      <formula>999500</formula>
    </cfRule>
    <cfRule type="cellIs" dxfId="40" priority="23" operator="greaterThan">
      <formula>9995</formula>
    </cfRule>
    <cfRule type="cellIs" dxfId="39" priority="24" operator="lessThan">
      <formula>-999999950000</formula>
    </cfRule>
    <cfRule type="cellIs" dxfId="38" priority="25" operator="lessThan">
      <formula>-999995000</formula>
    </cfRule>
    <cfRule type="cellIs" dxfId="37" priority="26" operator="lessThan">
      <formula>-999500</formula>
    </cfRule>
    <cfRule type="cellIs" dxfId="36" priority="27" operator="lessThan">
      <formula>-9995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9"/>
  <sheetViews>
    <sheetView workbookViewId="0"/>
  </sheetViews>
  <sheetFormatPr defaultColWidth="15" defaultRowHeight="20.100000000000001" customHeight="1" x14ac:dyDescent="0.25"/>
  <cols>
    <col min="1" max="1" width="20" style="1" customWidth="1"/>
    <col min="2" max="5" width="15" style="14" customWidth="1"/>
    <col min="6" max="9" width="15" style="5" customWidth="1"/>
    <col min="10" max="11" width="15" style="16" customWidth="1"/>
  </cols>
  <sheetData>
    <row r="1" spans="1:11" s="7" customFormat="1" ht="20.100000000000001" customHeight="1" x14ac:dyDescent="0.2">
      <c r="A1" s="8" t="s">
        <v>0</v>
      </c>
      <c r="B1" s="9" t="s">
        <v>211</v>
      </c>
      <c r="C1" s="9" t="s">
        <v>212</v>
      </c>
      <c r="D1" s="9" t="s">
        <v>213</v>
      </c>
      <c r="E1" s="9" t="s">
        <v>214</v>
      </c>
      <c r="F1" s="12" t="s">
        <v>215</v>
      </c>
      <c r="G1" s="12" t="s">
        <v>216</v>
      </c>
      <c r="H1" s="12" t="s">
        <v>217</v>
      </c>
      <c r="I1" s="12" t="s">
        <v>218</v>
      </c>
      <c r="J1" s="11" t="s">
        <v>219</v>
      </c>
      <c r="K1" s="11" t="s">
        <v>220</v>
      </c>
    </row>
    <row r="2" spans="1:11" x14ac:dyDescent="0.25">
      <c r="A2" s="1" t="s">
        <v>15</v>
      </c>
      <c r="B2" s="14">
        <v>3244293890</v>
      </c>
      <c r="C2" s="14">
        <v>75000000</v>
      </c>
      <c r="D2" s="14">
        <v>2281927000</v>
      </c>
      <c r="E2" s="14">
        <v>506869000</v>
      </c>
      <c r="F2" s="5">
        <v>5.1590000520312902</v>
      </c>
      <c r="G2" s="5">
        <v>1.6847369999999999</v>
      </c>
      <c r="H2" s="5">
        <v>1.4099980000000001</v>
      </c>
      <c r="I2" s="5">
        <v>14.161453</v>
      </c>
      <c r="J2" s="16">
        <v>0.75439499999999993</v>
      </c>
      <c r="K2" s="16">
        <v>0.395706</v>
      </c>
    </row>
    <row r="3" spans="1:11" x14ac:dyDescent="0.25">
      <c r="A3" s="1" t="s">
        <v>17</v>
      </c>
      <c r="B3" s="14">
        <v>147266994000</v>
      </c>
      <c r="C3" s="14">
        <v>10800000000</v>
      </c>
      <c r="D3" s="14">
        <v>54356000000</v>
      </c>
      <c r="E3" s="14">
        <v>66385000000</v>
      </c>
      <c r="F3" s="5">
        <v>-30.687844767844769</v>
      </c>
      <c r="G3" s="5">
        <v>0.95962899999999995</v>
      </c>
      <c r="H3" s="5">
        <v>0.70747099999999996</v>
      </c>
      <c r="I3" s="5">
        <v>10.590859999999999</v>
      </c>
      <c r="J3" s="16">
        <v>1.0989990000000001</v>
      </c>
      <c r="K3" s="16">
        <v>0.42694799999999999</v>
      </c>
    </row>
    <row r="4" spans="1:11" x14ac:dyDescent="0.25">
      <c r="A4" s="1" t="s">
        <v>18</v>
      </c>
      <c r="B4" s="14">
        <v>13152000</v>
      </c>
      <c r="C4" s="14" t="s">
        <v>16</v>
      </c>
      <c r="D4" s="14">
        <v>4940000</v>
      </c>
      <c r="E4" s="14">
        <v>253731000</v>
      </c>
      <c r="F4" s="5">
        <v>-0.77515389425346926</v>
      </c>
      <c r="G4" s="5">
        <v>11.912053999999999</v>
      </c>
      <c r="H4" s="5">
        <v>11.187325</v>
      </c>
      <c r="I4" s="5" t="s">
        <v>16</v>
      </c>
      <c r="J4" s="16">
        <v>4.1635999999999999E-2</v>
      </c>
      <c r="K4" s="16">
        <v>3.7235999999999998E-2</v>
      </c>
    </row>
    <row r="5" spans="1:11" x14ac:dyDescent="0.25">
      <c r="A5" s="1" t="s">
        <v>19</v>
      </c>
      <c r="B5" s="14">
        <v>970238980</v>
      </c>
      <c r="C5" s="14" t="s">
        <v>16</v>
      </c>
      <c r="D5" s="14">
        <v>790729000</v>
      </c>
      <c r="E5" s="14">
        <v>458374000</v>
      </c>
      <c r="F5" s="5">
        <v>11.3364583546558</v>
      </c>
      <c r="G5" s="5">
        <v>1.7107019999999999</v>
      </c>
      <c r="H5" s="5">
        <v>1.5346679999999999</v>
      </c>
      <c r="I5" s="5" t="s">
        <v>155</v>
      </c>
      <c r="J5" s="16">
        <v>4.2075819999999995</v>
      </c>
      <c r="K5" s="16">
        <v>0.72148999999999996</v>
      </c>
    </row>
    <row r="6" spans="1:11" x14ac:dyDescent="0.25">
      <c r="A6" s="1" t="s">
        <v>20</v>
      </c>
      <c r="B6" s="14">
        <v>27319339000</v>
      </c>
      <c r="C6" s="14">
        <v>1394347538.087878</v>
      </c>
      <c r="D6" s="14">
        <v>20897549127.842789</v>
      </c>
      <c r="E6" s="14">
        <v>71773176040.122391</v>
      </c>
      <c r="F6" s="5">
        <v>10.77102611867725</v>
      </c>
      <c r="G6" s="5">
        <v>1.6637869999999999</v>
      </c>
      <c r="H6" s="5">
        <v>1.1857839999999999</v>
      </c>
      <c r="I6" s="5">
        <v>19.307189999999999</v>
      </c>
      <c r="J6" s="16">
        <v>0.16150500000000001</v>
      </c>
      <c r="K6" s="16">
        <v>0.13195100000000001</v>
      </c>
    </row>
    <row r="7" spans="1:11" x14ac:dyDescent="0.25">
      <c r="A7" s="1" t="s">
        <v>21</v>
      </c>
      <c r="B7" s="14">
        <v>546000000</v>
      </c>
      <c r="C7" s="14" t="s">
        <v>16</v>
      </c>
      <c r="D7" s="14">
        <v>459000000</v>
      </c>
      <c r="E7" s="14">
        <v>663000000</v>
      </c>
      <c r="F7" s="5">
        <v>17.659137577002049</v>
      </c>
      <c r="G7" s="5">
        <v>1.850287</v>
      </c>
      <c r="H7" s="5">
        <v>1.525911</v>
      </c>
      <c r="I7" s="5" t="s">
        <v>155</v>
      </c>
      <c r="J7" s="16">
        <v>0.39422299999999999</v>
      </c>
      <c r="K7" s="16">
        <v>0.26877200000000001</v>
      </c>
    </row>
    <row r="8" spans="1:11" x14ac:dyDescent="0.25">
      <c r="A8" s="1" t="s">
        <v>22</v>
      </c>
      <c r="B8" s="14">
        <v>1871885950</v>
      </c>
      <c r="C8" s="14" t="s">
        <v>16</v>
      </c>
      <c r="D8" s="14">
        <v>609528000</v>
      </c>
      <c r="E8" s="14">
        <v>2784579000</v>
      </c>
      <c r="F8" s="5">
        <v>-42.319738000026888</v>
      </c>
      <c r="G8" s="5">
        <v>1.4077539999999999</v>
      </c>
      <c r="H8" s="5">
        <v>0.69690200000000002</v>
      </c>
      <c r="I8" s="5" t="s">
        <v>155</v>
      </c>
      <c r="J8" s="16">
        <v>0.46011299999999999</v>
      </c>
      <c r="K8" s="16">
        <v>0.116908</v>
      </c>
    </row>
    <row r="9" spans="1:11" x14ac:dyDescent="0.25">
      <c r="A9" s="1" t="s">
        <v>23</v>
      </c>
      <c r="B9" s="14">
        <v>621504000</v>
      </c>
      <c r="C9" s="14" t="s">
        <v>16</v>
      </c>
      <c r="D9" s="14">
        <v>367934000</v>
      </c>
      <c r="E9" s="14">
        <v>519266000</v>
      </c>
      <c r="F9" s="5">
        <v>3.4164121994964081</v>
      </c>
      <c r="G9" s="5">
        <v>1.1676299999999999</v>
      </c>
      <c r="H9" s="5">
        <v>1.0386820000000001</v>
      </c>
      <c r="I9" s="5" t="s">
        <v>155</v>
      </c>
      <c r="J9" s="16">
        <v>141.70177999999999</v>
      </c>
      <c r="K9" s="16">
        <v>0.85846999999999996</v>
      </c>
    </row>
    <row r="10" spans="1:11" x14ac:dyDescent="0.25">
      <c r="A10" s="1" t="s">
        <v>24</v>
      </c>
      <c r="B10" s="14">
        <v>2200019970</v>
      </c>
      <c r="C10" s="14" t="s">
        <v>16</v>
      </c>
      <c r="D10" s="14">
        <v>2157855000</v>
      </c>
      <c r="E10" s="14">
        <v>786210000</v>
      </c>
      <c r="F10" s="5">
        <v>8.6672415584654612</v>
      </c>
      <c r="G10" s="5">
        <v>1.8130759999999999</v>
      </c>
      <c r="H10" s="5">
        <v>1.702766</v>
      </c>
      <c r="I10" s="5" t="s">
        <v>155</v>
      </c>
      <c r="J10" s="16">
        <v>6.2777890000000003</v>
      </c>
      <c r="K10" s="16">
        <v>0.85685500000000003</v>
      </c>
    </row>
    <row r="11" spans="1:11" x14ac:dyDescent="0.25">
      <c r="A11" s="1" t="s">
        <v>25</v>
      </c>
      <c r="B11" s="14">
        <v>14375000100</v>
      </c>
      <c r="C11" s="14" t="s">
        <v>16</v>
      </c>
      <c r="D11" s="14">
        <v>9595000000</v>
      </c>
      <c r="E11" s="14">
        <v>13503000000</v>
      </c>
      <c r="F11" s="5">
        <v>3.6664877053581022</v>
      </c>
      <c r="G11" s="5">
        <v>1.0257289999999999</v>
      </c>
      <c r="H11" s="5">
        <v>0.87717900000000004</v>
      </c>
      <c r="I11" s="5">
        <v>1.030769</v>
      </c>
      <c r="J11" s="16">
        <v>0.24415700000000001</v>
      </c>
      <c r="K11" s="16">
        <v>0.17227000000000001</v>
      </c>
    </row>
    <row r="12" spans="1:11" x14ac:dyDescent="0.25">
      <c r="A12" s="1" t="s">
        <v>26</v>
      </c>
      <c r="B12" s="14">
        <v>772052990</v>
      </c>
      <c r="C12" s="14" t="s">
        <v>16</v>
      </c>
      <c r="D12" s="14">
        <v>739889000</v>
      </c>
      <c r="E12" s="14">
        <v>2152736000</v>
      </c>
      <c r="F12" s="5">
        <v>4.6201683895973744</v>
      </c>
      <c r="G12" s="5">
        <v>1.825564</v>
      </c>
      <c r="H12" s="5">
        <v>1.6844969999999999</v>
      </c>
      <c r="I12" s="5" t="s">
        <v>155</v>
      </c>
      <c r="J12" s="16">
        <v>0.69118599999999997</v>
      </c>
      <c r="K12" s="16">
        <v>0.403422</v>
      </c>
    </row>
    <row r="13" spans="1:11" x14ac:dyDescent="0.25">
      <c r="A13" s="1" t="s">
        <v>27</v>
      </c>
      <c r="B13" s="14">
        <v>567107970</v>
      </c>
      <c r="C13" s="14" t="s">
        <v>16</v>
      </c>
      <c r="D13" s="14">
        <v>567108000</v>
      </c>
      <c r="E13" s="14">
        <v>960663000</v>
      </c>
      <c r="F13" s="5">
        <v>7.6655198892766654</v>
      </c>
      <c r="G13" s="5">
        <v>3.0715729999999999</v>
      </c>
      <c r="H13" s="5">
        <v>2.9990649999999999</v>
      </c>
      <c r="I13" s="5" t="s">
        <v>155</v>
      </c>
      <c r="J13" s="16">
        <v>0.846831</v>
      </c>
      <c r="K13" s="16">
        <v>0.458532</v>
      </c>
    </row>
    <row r="14" spans="1:11" x14ac:dyDescent="0.25">
      <c r="A14" s="1" t="s">
        <v>28</v>
      </c>
      <c r="B14" s="14">
        <v>2361600000</v>
      </c>
      <c r="C14" s="14" t="s">
        <v>16</v>
      </c>
      <c r="D14" s="14">
        <v>1371200000</v>
      </c>
      <c r="E14" s="14">
        <v>1495600000</v>
      </c>
      <c r="F14" s="5">
        <v>4.8867597744776514</v>
      </c>
      <c r="G14" s="5">
        <v>1.4523889999999999</v>
      </c>
      <c r="H14" s="5">
        <v>1.3783780000000001</v>
      </c>
      <c r="I14" s="5">
        <v>26.203125</v>
      </c>
      <c r="J14" s="16" t="s">
        <v>155</v>
      </c>
      <c r="K14" s="16">
        <v>1.137912</v>
      </c>
    </row>
    <row r="15" spans="1:11" x14ac:dyDescent="0.25">
      <c r="A15" s="1" t="s">
        <v>29</v>
      </c>
      <c r="B15" s="14">
        <v>808454980</v>
      </c>
      <c r="C15" s="14" t="s">
        <v>16</v>
      </c>
      <c r="D15" s="14">
        <v>736318000</v>
      </c>
      <c r="E15" s="14">
        <v>1671009000</v>
      </c>
      <c r="F15" s="5">
        <v>4.1764608676203379</v>
      </c>
      <c r="G15" s="5">
        <v>3.3285110000000002</v>
      </c>
      <c r="H15" s="5">
        <v>3.2332909999999999</v>
      </c>
      <c r="I15" s="5">
        <v>0.19628300000000001</v>
      </c>
      <c r="J15" s="16">
        <v>0.72386600000000001</v>
      </c>
      <c r="K15" s="16">
        <v>0.409354</v>
      </c>
    </row>
    <row r="16" spans="1:11" x14ac:dyDescent="0.25">
      <c r="A16" s="1" t="s">
        <v>30</v>
      </c>
      <c r="B16" s="14">
        <v>871900990</v>
      </c>
      <c r="C16" s="14" t="s">
        <v>16</v>
      </c>
      <c r="D16" s="14">
        <v>719616000</v>
      </c>
      <c r="E16" s="14">
        <v>967615000</v>
      </c>
      <c r="F16" s="5">
        <v>2.9279269143950768</v>
      </c>
      <c r="G16" s="5">
        <v>1.013997</v>
      </c>
      <c r="H16" s="5">
        <v>0.95396199999999998</v>
      </c>
      <c r="I16" s="5" t="s">
        <v>155</v>
      </c>
      <c r="J16" s="16">
        <v>2.4986480000000002</v>
      </c>
      <c r="K16" s="16">
        <v>0.68361500000000008</v>
      </c>
    </row>
    <row r="17" spans="1:11" x14ac:dyDescent="0.25">
      <c r="A17" s="1" t="s">
        <v>31</v>
      </c>
      <c r="B17" s="14">
        <v>594220990</v>
      </c>
      <c r="C17" s="14" t="s">
        <v>16</v>
      </c>
      <c r="D17" s="14">
        <v>566520000</v>
      </c>
      <c r="E17" s="14">
        <v>860949000</v>
      </c>
      <c r="F17" s="5">
        <v>7.1124875784765056</v>
      </c>
      <c r="G17" s="5">
        <v>1.9613160000000001</v>
      </c>
      <c r="H17" s="5">
        <v>1.8137909999999999</v>
      </c>
      <c r="I17" s="5" t="s">
        <v>155</v>
      </c>
      <c r="J17" s="16">
        <v>1.4303649999999999</v>
      </c>
      <c r="K17" s="16">
        <v>0.57742700000000002</v>
      </c>
    </row>
    <row r="18" spans="1:11" x14ac:dyDescent="0.25">
      <c r="A18" s="1" t="s">
        <v>32</v>
      </c>
      <c r="B18" s="14">
        <v>1060776000</v>
      </c>
      <c r="C18" s="14" t="s">
        <v>16</v>
      </c>
      <c r="D18" s="14">
        <v>934121000</v>
      </c>
      <c r="E18" s="14">
        <v>639744000</v>
      </c>
      <c r="F18" s="5">
        <v>22.51808916206333</v>
      </c>
      <c r="G18" s="5">
        <v>5.258337</v>
      </c>
      <c r="H18" s="5">
        <v>5.0898599999999998</v>
      </c>
      <c r="I18" s="5" t="s">
        <v>155</v>
      </c>
      <c r="J18" s="16">
        <v>1.0860559999999999</v>
      </c>
      <c r="K18" s="16">
        <v>0.49831699999999995</v>
      </c>
    </row>
    <row r="19" spans="1:11" x14ac:dyDescent="0.25">
      <c r="A19" s="1" t="s">
        <v>33</v>
      </c>
      <c r="B19" s="14">
        <v>988899970</v>
      </c>
      <c r="C19" s="14" t="s">
        <v>16</v>
      </c>
      <c r="D19" s="14">
        <v>988900000</v>
      </c>
      <c r="E19" s="14">
        <v>2141600000</v>
      </c>
      <c r="F19" s="5">
        <v>5.587263938124396</v>
      </c>
      <c r="G19" s="5">
        <v>1.277952</v>
      </c>
      <c r="H19" s="5">
        <v>1.167894</v>
      </c>
      <c r="I19" s="5">
        <v>37.303866999999997</v>
      </c>
      <c r="J19" s="16">
        <v>4.2405660000000003</v>
      </c>
      <c r="K19" s="16">
        <v>0.80918000000000001</v>
      </c>
    </row>
    <row r="20" spans="1:11" x14ac:dyDescent="0.25">
      <c r="A20" s="1" t="s">
        <v>34</v>
      </c>
      <c r="B20" s="14">
        <v>37247001000</v>
      </c>
      <c r="C20" s="14" t="s">
        <v>16</v>
      </c>
      <c r="D20" s="14">
        <v>32788000000</v>
      </c>
      <c r="E20" s="14">
        <v>38696000000</v>
      </c>
      <c r="F20" s="5">
        <v>8.6988030532537355</v>
      </c>
      <c r="G20" s="5">
        <v>2.1338240000000002</v>
      </c>
      <c r="H20" s="5">
        <v>1.5877829999999999</v>
      </c>
      <c r="I20" s="5">
        <v>36.363464999999998</v>
      </c>
      <c r="J20" s="16">
        <v>0.36114400000000002</v>
      </c>
      <c r="K20" s="16">
        <v>0.23356100000000002</v>
      </c>
    </row>
    <row r="21" spans="1:11" x14ac:dyDescent="0.25">
      <c r="A21" s="1" t="s">
        <v>35</v>
      </c>
      <c r="B21" s="14">
        <v>7344999900</v>
      </c>
      <c r="C21" s="14" t="s">
        <v>16</v>
      </c>
      <c r="D21" s="14">
        <v>6853000000</v>
      </c>
      <c r="E21" s="14">
        <v>3904000000</v>
      </c>
      <c r="F21" s="5">
        <v>3.1000201247735961</v>
      </c>
      <c r="G21" s="5">
        <v>1.6313</v>
      </c>
      <c r="H21" s="5">
        <v>1.294346</v>
      </c>
      <c r="I21" s="5">
        <v>56.107142000000003</v>
      </c>
      <c r="J21" s="16">
        <v>0.43305199999999999</v>
      </c>
      <c r="K21" s="16">
        <v>0.29902000000000001</v>
      </c>
    </row>
    <row r="22" spans="1:11" x14ac:dyDescent="0.25">
      <c r="A22" s="1" t="s">
        <v>36</v>
      </c>
      <c r="B22" s="14">
        <v>2204933890</v>
      </c>
      <c r="C22" s="14">
        <v>4399000</v>
      </c>
      <c r="D22" s="14">
        <v>1988047000</v>
      </c>
      <c r="E22" s="14">
        <v>5391844000</v>
      </c>
      <c r="F22" s="5">
        <v>-3.1138079051084531</v>
      </c>
      <c r="G22" s="5">
        <v>11.455309</v>
      </c>
      <c r="H22" s="5">
        <v>10.533873</v>
      </c>
      <c r="I22" s="5" t="s">
        <v>155</v>
      </c>
      <c r="J22" s="16">
        <v>0.57578000000000007</v>
      </c>
      <c r="K22" s="16">
        <v>0.36185800000000001</v>
      </c>
    </row>
    <row r="23" spans="1:11" x14ac:dyDescent="0.25">
      <c r="A23" s="1" t="s">
        <v>37</v>
      </c>
      <c r="B23" s="14">
        <v>14399000</v>
      </c>
      <c r="C23" s="14" t="s">
        <v>16</v>
      </c>
      <c r="D23" s="14" t="s">
        <v>16</v>
      </c>
      <c r="E23" s="14">
        <v>40575000</v>
      </c>
      <c r="F23" s="5">
        <v>75.163855605586505</v>
      </c>
      <c r="G23" s="5">
        <v>0.68053900000000001</v>
      </c>
      <c r="H23" s="5">
        <v>0.43904300000000002</v>
      </c>
      <c r="I23" s="5" t="s">
        <v>155</v>
      </c>
      <c r="J23" s="16">
        <v>0.24621200000000001</v>
      </c>
      <c r="K23" s="16">
        <v>0.135522</v>
      </c>
    </row>
    <row r="24" spans="1:11" x14ac:dyDescent="0.25">
      <c r="A24" s="1" t="s">
        <v>38</v>
      </c>
      <c r="B24" s="14">
        <v>1239398020</v>
      </c>
      <c r="C24" s="14" t="s">
        <v>16</v>
      </c>
      <c r="D24" s="14">
        <v>1137361000</v>
      </c>
      <c r="E24" s="14">
        <v>1828695000</v>
      </c>
      <c r="F24" s="5">
        <v>10.2648169553472</v>
      </c>
      <c r="G24" s="5">
        <v>4.1616340000000003</v>
      </c>
      <c r="H24" s="5">
        <v>3.9576980000000002</v>
      </c>
      <c r="I24" s="5" t="s">
        <v>155</v>
      </c>
      <c r="J24" s="16">
        <v>1.8419319999999999</v>
      </c>
      <c r="K24" s="16">
        <v>0.64084299999999994</v>
      </c>
    </row>
    <row r="25" spans="1:11" x14ac:dyDescent="0.25">
      <c r="A25" s="1" t="s">
        <v>39</v>
      </c>
      <c r="B25" s="14">
        <v>4640000000</v>
      </c>
      <c r="C25" s="14">
        <v>706000000</v>
      </c>
      <c r="D25" s="14">
        <v>2599000000</v>
      </c>
      <c r="E25" s="14">
        <v>2045000000</v>
      </c>
      <c r="F25" s="5">
        <v>-4.670641836368242</v>
      </c>
      <c r="G25" s="5">
        <v>1.3977189999999999</v>
      </c>
      <c r="H25" s="5">
        <v>0.74743000000000004</v>
      </c>
      <c r="I25" s="5">
        <v>2.5708549999999999</v>
      </c>
      <c r="J25" s="16">
        <v>2.9200749999999998</v>
      </c>
      <c r="K25" s="16">
        <v>0.49317700000000003</v>
      </c>
    </row>
    <row r="26" spans="1:11" x14ac:dyDescent="0.25">
      <c r="A26" s="1" t="s">
        <v>40</v>
      </c>
      <c r="B26" s="14">
        <v>77981000000</v>
      </c>
      <c r="C26" s="14" t="s">
        <v>16</v>
      </c>
      <c r="D26" s="14">
        <v>48177000000</v>
      </c>
      <c r="E26" s="14">
        <v>104660000000</v>
      </c>
      <c r="F26" s="5">
        <v>3.714107569965452</v>
      </c>
      <c r="G26" s="5">
        <v>1.987654</v>
      </c>
      <c r="H26" s="5">
        <v>1.772659</v>
      </c>
      <c r="I26" s="5">
        <v>38.946767999999999</v>
      </c>
      <c r="J26" s="16">
        <v>0.478634</v>
      </c>
      <c r="K26" s="16">
        <v>0.30337599999999998</v>
      </c>
    </row>
    <row r="27" spans="1:11" x14ac:dyDescent="0.25">
      <c r="A27" s="1" t="s">
        <v>41</v>
      </c>
      <c r="B27" s="14">
        <v>1574628990</v>
      </c>
      <c r="C27" s="14" t="s">
        <v>16</v>
      </c>
      <c r="D27" s="14">
        <v>1432705000</v>
      </c>
      <c r="E27" s="14">
        <v>1725240000</v>
      </c>
      <c r="F27" s="5">
        <v>29.0759449628341</v>
      </c>
      <c r="G27" s="5">
        <v>6.8499650000000001</v>
      </c>
      <c r="H27" s="5">
        <v>6.7129839999999996</v>
      </c>
      <c r="I27" s="5" t="s">
        <v>155</v>
      </c>
      <c r="J27" s="16">
        <v>3.0547019999999998</v>
      </c>
      <c r="K27" s="16">
        <v>0.74030799999999997</v>
      </c>
    </row>
    <row r="28" spans="1:11" x14ac:dyDescent="0.25">
      <c r="A28" s="1" t="s">
        <v>42</v>
      </c>
      <c r="B28" s="14">
        <v>558574980</v>
      </c>
      <c r="C28" s="14" t="s">
        <v>16</v>
      </c>
      <c r="D28" s="14">
        <v>497663000</v>
      </c>
      <c r="E28" s="14">
        <v>828679000</v>
      </c>
      <c r="F28" s="5">
        <v>12.015439732910369</v>
      </c>
      <c r="G28" s="5">
        <v>2.1499830000000002</v>
      </c>
      <c r="H28" s="5">
        <v>2.046195</v>
      </c>
      <c r="I28" s="5" t="s">
        <v>155</v>
      </c>
      <c r="J28" s="16">
        <v>1.6219250000000001</v>
      </c>
      <c r="K28" s="16">
        <v>0.60630400000000007</v>
      </c>
    </row>
    <row r="29" spans="1:11" x14ac:dyDescent="0.25">
      <c r="A29" s="1" t="s">
        <v>43</v>
      </c>
      <c r="B29" s="14">
        <v>11845999600</v>
      </c>
      <c r="C29" s="14" t="s">
        <v>16</v>
      </c>
      <c r="D29" s="14">
        <v>10947000000</v>
      </c>
      <c r="E29" s="14">
        <v>20338000000</v>
      </c>
      <c r="F29" s="5">
        <v>2.35608835954916</v>
      </c>
      <c r="G29" s="5">
        <v>5.3173310000000003</v>
      </c>
      <c r="H29" s="5">
        <v>4.6343040000000002</v>
      </c>
      <c r="I29" s="5">
        <v>45.043824000000001</v>
      </c>
      <c r="J29" s="16">
        <v>0.450075</v>
      </c>
      <c r="K29" s="16">
        <v>0.306529</v>
      </c>
    </row>
    <row r="30" spans="1:11" x14ac:dyDescent="0.25">
      <c r="A30" s="1" t="s">
        <v>44</v>
      </c>
      <c r="B30" s="14">
        <v>2386437120</v>
      </c>
      <c r="C30" s="14" t="s">
        <v>16</v>
      </c>
      <c r="D30" s="14">
        <v>2188675000</v>
      </c>
      <c r="E30" s="14">
        <v>2487129000</v>
      </c>
      <c r="F30" s="5">
        <v>5.5023006222065147</v>
      </c>
      <c r="G30" s="5">
        <v>2.4455439999999999</v>
      </c>
      <c r="H30" s="5">
        <v>2.3230379999999999</v>
      </c>
      <c r="I30" s="5" t="s">
        <v>155</v>
      </c>
      <c r="J30" s="16">
        <v>0.43606200000000001</v>
      </c>
      <c r="K30" s="16">
        <v>0.29933799999999999</v>
      </c>
    </row>
    <row r="31" spans="1:11" x14ac:dyDescent="0.25">
      <c r="A31" s="1" t="s">
        <v>45</v>
      </c>
      <c r="B31" s="14">
        <v>3951399940</v>
      </c>
      <c r="C31" s="14" t="s">
        <v>16</v>
      </c>
      <c r="D31" s="14" t="s">
        <v>16</v>
      </c>
      <c r="E31" s="14">
        <v>3874600000</v>
      </c>
      <c r="F31" s="5">
        <v>6.2373097457964777</v>
      </c>
      <c r="G31" s="5">
        <v>0.74214500000000005</v>
      </c>
      <c r="H31" s="5">
        <v>0.66628399999999999</v>
      </c>
      <c r="I31" s="5" t="s">
        <v>155</v>
      </c>
      <c r="J31" s="16">
        <v>11.704383999999999</v>
      </c>
      <c r="K31" s="16">
        <v>6.4280000000000004E-2</v>
      </c>
    </row>
    <row r="32" spans="1:11" ht="18.75" x14ac:dyDescent="0.25">
      <c r="A32" s="1" t="s">
        <v>46</v>
      </c>
      <c r="B32" s="14">
        <v>686993980</v>
      </c>
      <c r="C32" s="14" t="s">
        <v>16</v>
      </c>
      <c r="D32" s="14">
        <v>591440000</v>
      </c>
      <c r="E32" s="14">
        <v>332172000</v>
      </c>
      <c r="F32" s="5">
        <v>6.6958198158491591</v>
      </c>
      <c r="G32" s="5">
        <v>1.847782</v>
      </c>
      <c r="H32" s="5">
        <v>1.7674080000000001</v>
      </c>
      <c r="I32" s="5" t="s">
        <v>155</v>
      </c>
      <c r="J32" s="16">
        <v>1.6893229999999999</v>
      </c>
      <c r="K32" s="16">
        <v>0.62372000000000005</v>
      </c>
    </row>
    <row r="33" spans="1:11" ht="18.75" x14ac:dyDescent="0.25">
      <c r="A33" s="1" t="s">
        <v>47</v>
      </c>
      <c r="B33" s="14">
        <v>310011008</v>
      </c>
      <c r="C33" s="14" t="s">
        <v>16</v>
      </c>
      <c r="D33" s="14">
        <v>290680000</v>
      </c>
      <c r="E33" s="14">
        <v>213286000</v>
      </c>
      <c r="F33" s="5">
        <v>8.0962183482804786</v>
      </c>
      <c r="G33" s="5">
        <v>3.3897750000000002</v>
      </c>
      <c r="H33" s="5">
        <v>3.0891280000000001</v>
      </c>
      <c r="I33" s="5" t="s">
        <v>155</v>
      </c>
      <c r="J33" s="16">
        <v>0.42391000000000001</v>
      </c>
      <c r="K33" s="16">
        <v>0.29170200000000002</v>
      </c>
    </row>
    <row r="34" spans="1:11" ht="18.75" x14ac:dyDescent="0.25">
      <c r="A34" s="1" t="s">
        <v>48</v>
      </c>
      <c r="B34" s="14">
        <v>202568992</v>
      </c>
      <c r="C34" s="14" t="s">
        <v>16</v>
      </c>
      <c r="D34" s="14" t="s">
        <v>16</v>
      </c>
      <c r="E34" s="14">
        <v>2678138000</v>
      </c>
      <c r="F34" s="5">
        <v>0.79936874049476991</v>
      </c>
      <c r="G34" s="5">
        <v>14.219191</v>
      </c>
      <c r="H34" s="5">
        <v>13.970115</v>
      </c>
      <c r="I34" s="5">
        <v>41.771439999999998</v>
      </c>
      <c r="J34" s="16">
        <v>6.5351999999999993E-2</v>
      </c>
      <c r="K34" s="16">
        <v>6.1342999999999995E-2</v>
      </c>
    </row>
    <row r="35" spans="1:11" ht="18.75" x14ac:dyDescent="0.25">
      <c r="A35" s="1" t="s">
        <v>49</v>
      </c>
      <c r="B35" s="14">
        <v>267662000</v>
      </c>
      <c r="C35" s="14" t="s">
        <v>16</v>
      </c>
      <c r="D35" s="14" t="s">
        <v>16</v>
      </c>
      <c r="E35" s="14">
        <v>2521974000</v>
      </c>
      <c r="F35" s="5">
        <v>2.7327419134902629</v>
      </c>
      <c r="G35" s="5">
        <v>4.3750650000000002</v>
      </c>
      <c r="H35" s="5">
        <v>4.1526100000000001</v>
      </c>
      <c r="I35" s="5" t="s">
        <v>155</v>
      </c>
      <c r="J35" s="16">
        <v>0.113188</v>
      </c>
      <c r="K35" s="16">
        <v>8.6466999999999988E-2</v>
      </c>
    </row>
    <row r="36" spans="1:11" ht="18.75" x14ac:dyDescent="0.25">
      <c r="A36" s="1" t="s">
        <v>50</v>
      </c>
      <c r="B36" s="14">
        <v>10026999800</v>
      </c>
      <c r="C36" s="14" t="s">
        <v>16</v>
      </c>
      <c r="D36" s="14">
        <v>8222000000</v>
      </c>
      <c r="E36" s="14">
        <v>7965000000</v>
      </c>
      <c r="F36" s="5">
        <v>31.123828317710899</v>
      </c>
      <c r="G36" s="5">
        <v>1.1913929999999999</v>
      </c>
      <c r="H36" s="5">
        <v>0.20146900000000001</v>
      </c>
      <c r="I36" s="5">
        <v>17.004290999999998</v>
      </c>
      <c r="J36" s="16">
        <v>0.486676</v>
      </c>
      <c r="K36" s="16">
        <v>0.28968299999999997</v>
      </c>
    </row>
    <row r="37" spans="1:11" ht="18.75" x14ac:dyDescent="0.25">
      <c r="A37" s="1" t="s">
        <v>51</v>
      </c>
      <c r="B37" s="14">
        <v>1568000000</v>
      </c>
      <c r="C37" s="14" t="s">
        <v>16</v>
      </c>
      <c r="D37" s="14">
        <v>1227000000</v>
      </c>
      <c r="E37" s="14">
        <v>16432000000</v>
      </c>
      <c r="F37" s="5">
        <v>-0.89097509993032387</v>
      </c>
      <c r="G37" s="5">
        <v>11.185039</v>
      </c>
      <c r="H37" s="5">
        <v>10.796587000000001</v>
      </c>
      <c r="I37" s="5" t="s">
        <v>155</v>
      </c>
      <c r="J37" s="16">
        <v>8.5870000000000002E-2</v>
      </c>
      <c r="K37" s="16">
        <v>7.4792999999999998E-2</v>
      </c>
    </row>
    <row r="38" spans="1:11" ht="18.75" x14ac:dyDescent="0.25">
      <c r="A38" s="1" t="s">
        <v>52</v>
      </c>
      <c r="B38" s="14">
        <v>19043035100</v>
      </c>
      <c r="C38" s="14">
        <v>1059640336.899613</v>
      </c>
      <c r="D38" s="14">
        <v>11140612899.65704</v>
      </c>
      <c r="E38" s="14">
        <v>12707157871.445959</v>
      </c>
      <c r="F38" s="5">
        <v>6.6952942926563201</v>
      </c>
      <c r="G38" s="5">
        <v>1.1112850000000001</v>
      </c>
      <c r="H38" s="5">
        <v>1.021496</v>
      </c>
      <c r="I38" s="5">
        <v>24.187214000000001</v>
      </c>
      <c r="J38" s="16">
        <v>0.40389000000000003</v>
      </c>
      <c r="K38" s="16">
        <v>0.16830700000000001</v>
      </c>
    </row>
    <row r="39" spans="1:11" ht="18.75" x14ac:dyDescent="0.25">
      <c r="A39" s="1" t="s">
        <v>53</v>
      </c>
      <c r="B39" s="14">
        <v>206548992</v>
      </c>
      <c r="C39" s="14" t="s">
        <v>16</v>
      </c>
      <c r="D39" s="14" t="s">
        <v>16</v>
      </c>
      <c r="E39" s="14">
        <v>3815080000</v>
      </c>
      <c r="F39" s="5">
        <v>2.7984230193567998</v>
      </c>
      <c r="G39" s="5">
        <v>3.1837460000000002</v>
      </c>
      <c r="H39" s="5">
        <v>3.011574</v>
      </c>
      <c r="I39" s="5" t="s">
        <v>16</v>
      </c>
      <c r="J39" s="16">
        <v>3.7843000000000002E-2</v>
      </c>
      <c r="K39" s="16">
        <v>3.1643999999999999E-2</v>
      </c>
    </row>
    <row r="40" spans="1:11" ht="18.75" x14ac:dyDescent="0.25">
      <c r="A40" s="1" t="s">
        <v>54</v>
      </c>
      <c r="B40" s="14">
        <v>4080423940</v>
      </c>
      <c r="C40" s="14" t="s">
        <v>16</v>
      </c>
      <c r="D40" s="14">
        <v>3866179000</v>
      </c>
      <c r="E40" s="14">
        <v>1447898000</v>
      </c>
      <c r="F40" s="5">
        <v>6.8015241267951172</v>
      </c>
      <c r="G40" s="5">
        <v>1.4520379999999999</v>
      </c>
      <c r="H40" s="5">
        <v>1.2863880000000001</v>
      </c>
      <c r="I40" s="5" t="s">
        <v>155</v>
      </c>
      <c r="J40" s="16" t="s">
        <v>155</v>
      </c>
      <c r="K40" s="16">
        <v>1.1936119999999999</v>
      </c>
    </row>
    <row r="41" spans="1:11" ht="18.75" x14ac:dyDescent="0.25">
      <c r="A41" s="1" t="s">
        <v>55</v>
      </c>
      <c r="B41" s="14">
        <v>1972563330</v>
      </c>
      <c r="C41" s="14" t="s">
        <v>16</v>
      </c>
      <c r="D41" s="14">
        <v>1267839362.7613671</v>
      </c>
      <c r="E41" s="14">
        <v>3836707600.3982739</v>
      </c>
      <c r="F41" s="5">
        <v>14.73493975903614</v>
      </c>
      <c r="G41" s="5">
        <v>1.398655</v>
      </c>
      <c r="H41" s="5">
        <v>1.2901050000000001</v>
      </c>
      <c r="I41" s="5">
        <v>1.470588</v>
      </c>
      <c r="J41" s="16">
        <v>0.830461</v>
      </c>
      <c r="K41" s="16">
        <v>0.44096600000000002</v>
      </c>
    </row>
    <row r="42" spans="1:11" ht="18.75" x14ac:dyDescent="0.25">
      <c r="A42" s="1" t="s">
        <v>56</v>
      </c>
      <c r="B42" s="14">
        <v>5153542100</v>
      </c>
      <c r="C42" s="14">
        <v>124636000</v>
      </c>
      <c r="D42" s="14">
        <v>4561911000</v>
      </c>
      <c r="E42" s="14">
        <v>4790314000</v>
      </c>
      <c r="F42" s="5">
        <v>121.4279679247956</v>
      </c>
      <c r="G42" s="5">
        <v>1.966939</v>
      </c>
      <c r="H42" s="5">
        <v>1.2901629999999999</v>
      </c>
      <c r="I42" s="5" t="s">
        <v>155</v>
      </c>
      <c r="J42" s="16">
        <v>0.295325</v>
      </c>
      <c r="K42" s="16">
        <v>0.21931999999999999</v>
      </c>
    </row>
    <row r="43" spans="1:11" ht="18.75" x14ac:dyDescent="0.25">
      <c r="A43" s="1" t="s">
        <v>57</v>
      </c>
      <c r="B43" s="14">
        <v>5771000</v>
      </c>
      <c r="C43" s="14" t="s">
        <v>16</v>
      </c>
      <c r="D43" s="14" t="s">
        <v>16</v>
      </c>
      <c r="E43" s="14">
        <v>308143000</v>
      </c>
      <c r="F43" s="5">
        <v>5.3415623201907003</v>
      </c>
      <c r="G43" s="5">
        <v>2.1254970000000002</v>
      </c>
      <c r="H43" s="5">
        <v>1.959727</v>
      </c>
      <c r="I43" s="5" t="s">
        <v>155</v>
      </c>
      <c r="J43" s="16">
        <v>1.4391000000000001E-2</v>
      </c>
      <c r="K43" s="16">
        <v>2.8439999999999997E-3</v>
      </c>
    </row>
    <row r="44" spans="1:11" ht="18.75" x14ac:dyDescent="0.25">
      <c r="A44" s="1" t="s">
        <v>58</v>
      </c>
      <c r="B44" s="14">
        <v>6626464800</v>
      </c>
      <c r="C44" s="14" t="s">
        <v>16</v>
      </c>
      <c r="D44" s="14">
        <v>5244181000</v>
      </c>
      <c r="E44" s="14">
        <v>6261953000</v>
      </c>
      <c r="F44" s="5">
        <v>45.359398335664267</v>
      </c>
      <c r="G44" s="5">
        <v>6.5769520000000004</v>
      </c>
      <c r="H44" s="5">
        <v>6.3429669999999998</v>
      </c>
      <c r="I44" s="5">
        <v>1.739114</v>
      </c>
      <c r="J44" s="16">
        <v>1.1221939999999999</v>
      </c>
      <c r="K44" s="16">
        <v>0.51215900000000003</v>
      </c>
    </row>
    <row r="45" spans="1:11" ht="18.75" x14ac:dyDescent="0.25">
      <c r="A45" s="1" t="s">
        <v>59</v>
      </c>
      <c r="B45" s="14">
        <v>1824948990</v>
      </c>
      <c r="C45" s="14" t="s">
        <v>16</v>
      </c>
      <c r="D45" s="14">
        <v>1704145000</v>
      </c>
      <c r="E45" s="14">
        <v>1808595000</v>
      </c>
      <c r="F45" s="5">
        <v>13.7563997817727</v>
      </c>
      <c r="G45" s="5">
        <v>3.5290149999999998</v>
      </c>
      <c r="H45" s="5">
        <v>3.397888</v>
      </c>
      <c r="I45" s="5" t="s">
        <v>155</v>
      </c>
      <c r="J45" s="16">
        <v>0.77258199999999999</v>
      </c>
      <c r="K45" s="16">
        <v>0.42953000000000002</v>
      </c>
    </row>
    <row r="46" spans="1:11" ht="18.75" x14ac:dyDescent="0.25">
      <c r="A46" s="1" t="s">
        <v>60</v>
      </c>
      <c r="B46" s="14" t="s">
        <v>16</v>
      </c>
      <c r="C46" s="14" t="s">
        <v>16</v>
      </c>
      <c r="D46" s="14" t="s">
        <v>16</v>
      </c>
      <c r="E46" s="14" t="s">
        <v>16</v>
      </c>
      <c r="F46" s="5" t="s">
        <v>16</v>
      </c>
      <c r="G46" s="5" t="s">
        <v>16</v>
      </c>
      <c r="H46" s="5" t="s">
        <v>16</v>
      </c>
      <c r="I46" s="5" t="s">
        <v>16</v>
      </c>
      <c r="J46" s="16" t="s">
        <v>16</v>
      </c>
      <c r="K46" s="16" t="s">
        <v>16</v>
      </c>
    </row>
    <row r="47" spans="1:11" ht="18.75" x14ac:dyDescent="0.25">
      <c r="A47" s="1" t="s">
        <v>61</v>
      </c>
      <c r="B47" s="14">
        <v>1364568960</v>
      </c>
      <c r="C47" s="14" t="s">
        <v>16</v>
      </c>
      <c r="D47" s="14">
        <v>1136378000</v>
      </c>
      <c r="E47" s="14">
        <v>1098630000</v>
      </c>
      <c r="F47" s="5">
        <v>6.7917276553980814</v>
      </c>
      <c r="G47" s="5">
        <v>1.6229849999999999</v>
      </c>
      <c r="H47" s="5">
        <v>1.457416</v>
      </c>
      <c r="I47" s="5" t="s">
        <v>155</v>
      </c>
      <c r="J47" s="16">
        <v>4.1717180000000003</v>
      </c>
      <c r="K47" s="16">
        <v>0.70673199999999992</v>
      </c>
    </row>
    <row r="48" spans="1:11" ht="18.75" x14ac:dyDescent="0.25">
      <c r="A48" s="1" t="s">
        <v>62</v>
      </c>
      <c r="B48" s="14">
        <v>1005206020</v>
      </c>
      <c r="C48" s="14" t="s">
        <v>16</v>
      </c>
      <c r="D48" s="14">
        <v>954578000</v>
      </c>
      <c r="E48" s="14">
        <v>1657874000</v>
      </c>
      <c r="F48" s="5">
        <v>4.6852772187846758</v>
      </c>
      <c r="G48" s="5">
        <v>2.24315</v>
      </c>
      <c r="H48" s="5">
        <v>2.117156</v>
      </c>
      <c r="I48" s="5" t="s">
        <v>155</v>
      </c>
      <c r="J48" s="16">
        <v>1.8909880000000001</v>
      </c>
      <c r="K48" s="16">
        <v>0.641343</v>
      </c>
    </row>
    <row r="49" spans="1:11" ht="18.75" x14ac:dyDescent="0.25">
      <c r="A49" s="1" t="s">
        <v>63</v>
      </c>
      <c r="B49" s="14">
        <v>259127008</v>
      </c>
      <c r="C49" s="14" t="s">
        <v>16</v>
      </c>
      <c r="D49" s="14">
        <v>204500000</v>
      </c>
      <c r="E49" s="14">
        <v>452552000</v>
      </c>
      <c r="F49" s="5">
        <v>6.8935100245165293</v>
      </c>
      <c r="G49" s="5">
        <v>2.4617010000000001</v>
      </c>
      <c r="H49" s="5">
        <v>2.3279230000000002</v>
      </c>
      <c r="I49" s="5" t="s">
        <v>155</v>
      </c>
      <c r="J49" s="16">
        <v>1.3720869999999998</v>
      </c>
      <c r="K49" s="16">
        <v>0.55280799999999997</v>
      </c>
    </row>
  </sheetData>
  <conditionalFormatting sqref="B2:B49">
    <cfRule type="cellIs" dxfId="35" priority="1" operator="between">
      <formula>-9995</formula>
      <formula>9995</formula>
    </cfRule>
    <cfRule type="cellIs" dxfId="34" priority="2" operator="greaterThan">
      <formula>999999950000</formula>
    </cfRule>
    <cfRule type="cellIs" dxfId="33" priority="3" operator="greaterThan">
      <formula>999995000</formula>
    </cfRule>
    <cfRule type="cellIs" dxfId="32" priority="4" operator="greaterThan">
      <formula>999500</formula>
    </cfRule>
    <cfRule type="cellIs" dxfId="31" priority="5" operator="greaterThan">
      <formula>9995</formula>
    </cfRule>
    <cfRule type="cellIs" dxfId="30" priority="6" operator="lessThan">
      <formula>-999999950000</formula>
    </cfRule>
    <cfRule type="cellIs" dxfId="29" priority="7" operator="lessThan">
      <formula>-999995000</formula>
    </cfRule>
    <cfRule type="cellIs" dxfId="28" priority="8" operator="lessThan">
      <formula>-999500</formula>
    </cfRule>
    <cfRule type="cellIs" dxfId="27" priority="9" operator="lessThan">
      <formula>-9995</formula>
    </cfRule>
  </conditionalFormatting>
  <conditionalFormatting sqref="C2:C49">
    <cfRule type="cellIs" dxfId="26" priority="10" operator="between">
      <formula>-9995</formula>
      <formula>9995</formula>
    </cfRule>
    <cfRule type="cellIs" dxfId="25" priority="11" operator="greaterThan">
      <formula>999999950000</formula>
    </cfRule>
    <cfRule type="cellIs" dxfId="24" priority="12" operator="greaterThan">
      <formula>999995000</formula>
    </cfRule>
    <cfRule type="cellIs" dxfId="23" priority="13" operator="greaterThan">
      <formula>999500</formula>
    </cfRule>
    <cfRule type="cellIs" dxfId="22" priority="14" operator="greaterThan">
      <formula>9995</formula>
    </cfRule>
    <cfRule type="cellIs" dxfId="21" priority="15" operator="lessThan">
      <formula>-999999950000</formula>
    </cfRule>
    <cfRule type="cellIs" dxfId="20" priority="16" operator="lessThan">
      <formula>-999995000</formula>
    </cfRule>
    <cfRule type="cellIs" dxfId="19" priority="17" operator="lessThan">
      <formula>-999500</formula>
    </cfRule>
    <cfRule type="cellIs" dxfId="18" priority="18" operator="lessThan">
      <formula>-9995</formula>
    </cfRule>
  </conditionalFormatting>
  <conditionalFormatting sqref="D2:D49">
    <cfRule type="cellIs" dxfId="17" priority="19" operator="between">
      <formula>-9995</formula>
      <formula>9995</formula>
    </cfRule>
    <cfRule type="cellIs" dxfId="16" priority="20" operator="greaterThan">
      <formula>999999950000</formula>
    </cfRule>
    <cfRule type="cellIs" dxfId="15" priority="21" operator="greaterThan">
      <formula>999995000</formula>
    </cfRule>
    <cfRule type="cellIs" dxfId="14" priority="22" operator="greaterThan">
      <formula>999500</formula>
    </cfRule>
    <cfRule type="cellIs" dxfId="13" priority="23" operator="greaterThan">
      <formula>9995</formula>
    </cfRule>
    <cfRule type="cellIs" dxfId="12" priority="24" operator="lessThan">
      <formula>-999999950000</formula>
    </cfRule>
    <cfRule type="cellIs" dxfId="11" priority="25" operator="lessThan">
      <formula>-999995000</formula>
    </cfRule>
    <cfRule type="cellIs" dxfId="10" priority="26" operator="lessThan">
      <formula>-999500</formula>
    </cfRule>
    <cfRule type="cellIs" dxfId="9" priority="27" operator="lessThan">
      <formula>-9995</formula>
    </cfRule>
  </conditionalFormatting>
  <conditionalFormatting sqref="E2:E49">
    <cfRule type="cellIs" dxfId="8" priority="28" operator="between">
      <formula>-9995</formula>
      <formula>9995</formula>
    </cfRule>
    <cfRule type="cellIs" dxfId="7" priority="29" operator="greaterThan">
      <formula>999999950000</formula>
    </cfRule>
    <cfRule type="cellIs" dxfId="6" priority="30" operator="greaterThan">
      <formula>999995000</formula>
    </cfRule>
    <cfRule type="cellIs" dxfId="5" priority="31" operator="greaterThan">
      <formula>999500</formula>
    </cfRule>
    <cfRule type="cellIs" dxfId="4" priority="32" operator="greaterThan">
      <formula>9995</formula>
    </cfRule>
    <cfRule type="cellIs" dxfId="3" priority="33" operator="lessThan">
      <formula>-999999950000</formula>
    </cfRule>
    <cfRule type="cellIs" dxfId="2" priority="34" operator="lessThan">
      <formula>-999995000</formula>
    </cfRule>
    <cfRule type="cellIs" dxfId="1" priority="35" operator="lessThan">
      <formula>-999500</formula>
    </cfRule>
    <cfRule type="cellIs" dxfId="0" priority="36" operator="lessThan">
      <formula>-9995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1BAE-D36F-462F-B8B9-6E86AF1F602F}">
  <sheetPr filterMode="1"/>
  <dimension ref="A1:L49"/>
  <sheetViews>
    <sheetView workbookViewId="0">
      <selection sqref="A1:J48"/>
    </sheetView>
  </sheetViews>
  <sheetFormatPr defaultRowHeight="12.75" x14ac:dyDescent="0.2"/>
  <cols>
    <col min="1" max="1" width="9.140625" style="29"/>
    <col min="2" max="2" width="10" style="29" customWidth="1"/>
    <col min="3" max="7" width="9.28515625" style="29" bestFit="1" customWidth="1"/>
    <col min="8" max="8" width="12" style="29" bestFit="1" customWidth="1"/>
    <col min="9" max="10" width="9.28515625" style="29" bestFit="1" customWidth="1"/>
    <col min="11" max="13" width="9.140625" style="29"/>
    <col min="14" max="14" width="10.42578125" style="29" bestFit="1" customWidth="1"/>
    <col min="15" max="16384" width="9.140625" style="29"/>
  </cols>
  <sheetData>
    <row r="1" spans="1:12" x14ac:dyDescent="0.2">
      <c r="A1" s="33" t="s">
        <v>0</v>
      </c>
      <c r="B1" s="33" t="s">
        <v>73</v>
      </c>
      <c r="C1" s="33" t="s">
        <v>1</v>
      </c>
      <c r="D1" s="33" t="s">
        <v>144</v>
      </c>
      <c r="E1" s="33" t="s">
        <v>147</v>
      </c>
      <c r="F1" s="33" t="s">
        <v>150</v>
      </c>
      <c r="G1" s="33" t="s">
        <v>157</v>
      </c>
      <c r="H1" s="33" t="s">
        <v>192</v>
      </c>
      <c r="I1" s="33" t="s">
        <v>198</v>
      </c>
      <c r="J1" s="33" t="s">
        <v>199</v>
      </c>
    </row>
    <row r="2" spans="1:12" hidden="1" x14ac:dyDescent="0.2">
      <c r="A2" s="29" t="s">
        <v>60</v>
      </c>
      <c r="B2" s="29" t="s">
        <v>16</v>
      </c>
      <c r="C2" s="27" t="s">
        <v>16</v>
      </c>
      <c r="D2" s="28" t="s">
        <v>16</v>
      </c>
      <c r="E2" s="30" t="s">
        <v>16</v>
      </c>
      <c r="F2" s="30" t="s">
        <v>16</v>
      </c>
      <c r="G2" s="31" t="s">
        <v>16</v>
      </c>
      <c r="H2" s="28" t="s">
        <v>16</v>
      </c>
      <c r="I2" s="31" t="s">
        <v>16</v>
      </c>
      <c r="J2" s="31" t="s">
        <v>16</v>
      </c>
    </row>
    <row r="3" spans="1:12" x14ac:dyDescent="0.2">
      <c r="A3" s="29" t="s">
        <v>40</v>
      </c>
      <c r="B3" s="32">
        <v>44769</v>
      </c>
      <c r="C3" s="27">
        <v>260.36</v>
      </c>
      <c r="D3" s="28">
        <v>1961526020316</v>
      </c>
      <c r="E3" s="30">
        <v>28.30349</v>
      </c>
      <c r="F3" s="30">
        <v>10.328453</v>
      </c>
      <c r="G3" s="31">
        <v>0.16451426999999999</v>
      </c>
      <c r="H3" s="28">
        <v>192557007000</v>
      </c>
      <c r="I3" s="31">
        <v>0.37628300000000003</v>
      </c>
      <c r="J3" s="31">
        <v>0.25403900000000001</v>
      </c>
      <c r="L3" s="34"/>
    </row>
    <row r="4" spans="1:12" x14ac:dyDescent="0.2">
      <c r="A4" s="29" t="s">
        <v>17</v>
      </c>
      <c r="B4" s="32">
        <v>44770</v>
      </c>
      <c r="C4" s="27">
        <v>122.42</v>
      </c>
      <c r="D4" s="28">
        <v>1249112269047</v>
      </c>
      <c r="E4" s="30">
        <v>362.90839999999997</v>
      </c>
      <c r="F4" s="30">
        <v>2.6465236999999999</v>
      </c>
      <c r="G4" s="31">
        <v>0.16056025000000002</v>
      </c>
      <c r="H4" s="28">
        <v>477748003000</v>
      </c>
      <c r="I4" s="31">
        <v>4.4819999999999999E-2</v>
      </c>
      <c r="J4" s="31">
        <v>-1.8876999999999998E-2</v>
      </c>
      <c r="L4" s="34"/>
    </row>
    <row r="5" spans="1:12" x14ac:dyDescent="0.2">
      <c r="A5" s="29" t="s">
        <v>43</v>
      </c>
      <c r="B5" s="32">
        <v>44798</v>
      </c>
      <c r="C5" s="27">
        <v>173.19</v>
      </c>
      <c r="D5" s="28">
        <v>445889835482</v>
      </c>
      <c r="E5" s="30">
        <v>33.757565</v>
      </c>
      <c r="F5" s="30">
        <v>15.284546000000001</v>
      </c>
      <c r="G5" s="31">
        <v>0.32235332</v>
      </c>
      <c r="H5" s="28">
        <v>29540999200</v>
      </c>
      <c r="I5" s="31">
        <v>0.32016500000000003</v>
      </c>
      <c r="J5" s="31">
        <v>0.27143200000000001</v>
      </c>
      <c r="L5" s="34"/>
    </row>
    <row r="6" spans="1:12" x14ac:dyDescent="0.2">
      <c r="A6" s="29" t="s">
        <v>20</v>
      </c>
      <c r="B6" s="32">
        <v>44785</v>
      </c>
      <c r="C6" s="27">
        <v>100.61</v>
      </c>
      <c r="D6" s="28">
        <v>278093000000</v>
      </c>
      <c r="E6" s="30">
        <v>14.258050000000001</v>
      </c>
      <c r="F6" s="30">
        <v>2.1056924000000001</v>
      </c>
      <c r="G6" s="31">
        <v>0.11736952</v>
      </c>
      <c r="H6" s="28">
        <v>134539633000</v>
      </c>
      <c r="I6" s="31">
        <v>7.2971000000000008E-2</v>
      </c>
      <c r="J6" s="31">
        <v>6.7804000000000003E-2</v>
      </c>
      <c r="L6" s="34"/>
    </row>
    <row r="7" spans="1:12" x14ac:dyDescent="0.2">
      <c r="A7" s="29" t="s">
        <v>25</v>
      </c>
      <c r="B7" s="32">
        <v>44797</v>
      </c>
      <c r="C7" s="27">
        <v>182.47</v>
      </c>
      <c r="D7" s="28">
        <v>181537750000</v>
      </c>
      <c r="E7" s="30">
        <v>38.988712</v>
      </c>
      <c r="F7" s="30">
        <v>6.4514269999999998</v>
      </c>
      <c r="G7" s="31">
        <v>0.20674767999999999</v>
      </c>
      <c r="H7" s="28">
        <v>27939999700</v>
      </c>
      <c r="I7" s="31">
        <v>3.5897999999999999E-2</v>
      </c>
      <c r="J7" s="31">
        <v>0.33332099999999998</v>
      </c>
      <c r="L7" s="34"/>
    </row>
    <row r="8" spans="1:12" x14ac:dyDescent="0.2">
      <c r="A8" s="29" t="s">
        <v>34</v>
      </c>
      <c r="B8" s="32">
        <v>44771</v>
      </c>
      <c r="C8" s="27">
        <v>39.200000000000003</v>
      </c>
      <c r="D8" s="28">
        <v>165836095108</v>
      </c>
      <c r="E8" s="30">
        <v>11.923987</v>
      </c>
      <c r="F8" s="30">
        <v>2.1243371999999998</v>
      </c>
      <c r="G8" s="31">
        <v>-5.9945250000000005E-3</v>
      </c>
      <c r="H8" s="28">
        <v>77704004000</v>
      </c>
      <c r="I8" s="31">
        <v>0.31684299999999999</v>
      </c>
      <c r="J8" s="31">
        <v>0.108324</v>
      </c>
      <c r="L8" s="34"/>
    </row>
    <row r="9" spans="1:12" x14ac:dyDescent="0.2">
      <c r="A9" s="29" t="s">
        <v>35</v>
      </c>
      <c r="B9" s="32">
        <v>44795</v>
      </c>
      <c r="C9" s="27">
        <v>434.74</v>
      </c>
      <c r="D9" s="28">
        <v>118599285161</v>
      </c>
      <c r="E9" s="30">
        <v>36.986553000000001</v>
      </c>
      <c r="F9" s="30">
        <v>9.3707180000000001</v>
      </c>
      <c r="G9" s="31">
        <v>0.23681629999999998</v>
      </c>
      <c r="H9" s="28">
        <v>12872999900</v>
      </c>
      <c r="I9" s="31">
        <v>0.19436</v>
      </c>
      <c r="J9" s="31">
        <v>0.28950100000000001</v>
      </c>
      <c r="L9" s="34"/>
    </row>
    <row r="10" spans="1:12" hidden="1" x14ac:dyDescent="0.2">
      <c r="A10" s="29" t="s">
        <v>52</v>
      </c>
      <c r="B10" s="32">
        <v>44859</v>
      </c>
      <c r="C10" s="27">
        <v>93.75</v>
      </c>
      <c r="D10" s="28">
        <v>108136928809.57201</v>
      </c>
      <c r="E10" s="30">
        <v>16.581211</v>
      </c>
      <c r="F10" s="30" t="s">
        <v>16</v>
      </c>
      <c r="G10" s="31">
        <v>-2.1204452E-3</v>
      </c>
      <c r="H10" s="28">
        <v>31608584200</v>
      </c>
      <c r="I10" s="31">
        <v>0.17346200000000001</v>
      </c>
      <c r="J10" s="31">
        <v>0.17646300000000001</v>
      </c>
      <c r="L10" s="34"/>
    </row>
    <row r="11" spans="1:12" x14ac:dyDescent="0.2">
      <c r="A11" s="29" t="s">
        <v>50</v>
      </c>
      <c r="B11" s="32">
        <v>44775</v>
      </c>
      <c r="C11" s="27">
        <v>81.05</v>
      </c>
      <c r="D11" s="28">
        <v>92921123902</v>
      </c>
      <c r="E11" s="30">
        <v>21.407377</v>
      </c>
      <c r="F11" s="30">
        <v>3.7543714000000001</v>
      </c>
      <c r="G11" s="31">
        <v>0.15212929</v>
      </c>
      <c r="H11" s="28">
        <v>25820999700</v>
      </c>
      <c r="I11" s="31">
        <v>0.138685</v>
      </c>
      <c r="J11" s="31">
        <v>6.8689E-2</v>
      </c>
      <c r="L11" s="34"/>
    </row>
    <row r="12" spans="1:12" x14ac:dyDescent="0.2">
      <c r="A12" s="29" t="s">
        <v>45</v>
      </c>
      <c r="B12" s="32">
        <v>44795</v>
      </c>
      <c r="C12" s="27">
        <v>511.17</v>
      </c>
      <c r="D12" s="28">
        <v>50236163638</v>
      </c>
      <c r="E12" s="30">
        <v>68.980964999999998</v>
      </c>
      <c r="F12" s="30">
        <v>9.7465259999999994</v>
      </c>
      <c r="G12" s="31">
        <v>0.25525966999999999</v>
      </c>
      <c r="H12" s="28">
        <v>5170299900</v>
      </c>
      <c r="I12" s="31">
        <v>-7.5353000000000003E-2</v>
      </c>
      <c r="J12" s="31">
        <v>0.33372999999999997</v>
      </c>
      <c r="L12" s="34"/>
    </row>
    <row r="13" spans="1:12" x14ac:dyDescent="0.2">
      <c r="A13" s="29" t="s">
        <v>53</v>
      </c>
      <c r="B13" s="32">
        <v>44796</v>
      </c>
      <c r="C13" s="27">
        <v>142.99</v>
      </c>
      <c r="D13" s="28">
        <v>49907303189</v>
      </c>
      <c r="E13" s="30">
        <v>1080.7125000000001</v>
      </c>
      <c r="F13" s="30">
        <v>34.165207000000002</v>
      </c>
      <c r="G13" s="31">
        <v>0.73805595000000002</v>
      </c>
      <c r="H13" s="28">
        <v>1412784000</v>
      </c>
      <c r="I13" s="31">
        <v>-0.454791</v>
      </c>
      <c r="J13" s="31">
        <v>0.39576999999999996</v>
      </c>
      <c r="L13" s="34"/>
    </row>
    <row r="14" spans="1:12" x14ac:dyDescent="0.2">
      <c r="A14" s="29" t="s">
        <v>33</v>
      </c>
      <c r="B14" s="32">
        <v>44776</v>
      </c>
      <c r="C14" s="27">
        <v>61.23</v>
      </c>
      <c r="D14" s="28">
        <v>47869189271</v>
      </c>
      <c r="E14" s="30">
        <v>60.523045000000003</v>
      </c>
      <c r="F14" s="30">
        <v>14.024012000000001</v>
      </c>
      <c r="G14" s="31">
        <v>0.26959885</v>
      </c>
      <c r="H14" s="28">
        <v>3586700030</v>
      </c>
      <c r="I14" s="31">
        <v>0.17787900000000001</v>
      </c>
      <c r="J14" s="31">
        <v>0.27035599999999999</v>
      </c>
      <c r="L14" s="34"/>
    </row>
    <row r="15" spans="1:12" x14ac:dyDescent="0.2">
      <c r="A15" s="29" t="s">
        <v>56</v>
      </c>
      <c r="B15" s="32">
        <v>44777</v>
      </c>
      <c r="C15" s="27">
        <v>71.8</v>
      </c>
      <c r="D15" s="28">
        <v>43773946465</v>
      </c>
      <c r="E15" s="30">
        <v>89.98339</v>
      </c>
      <c r="F15" s="30">
        <v>2.1665719999999999</v>
      </c>
      <c r="G15" s="31">
        <v>0.3068632</v>
      </c>
      <c r="H15" s="28">
        <v>16564578300</v>
      </c>
      <c r="I15" s="31">
        <v>-4.6429999999999996E-3</v>
      </c>
      <c r="J15" s="31">
        <v>5.8050000000000003E-3</v>
      </c>
      <c r="L15" s="34"/>
    </row>
    <row r="16" spans="1:12" x14ac:dyDescent="0.2">
      <c r="A16" s="29" t="s">
        <v>26</v>
      </c>
      <c r="B16" s="32">
        <v>44803</v>
      </c>
      <c r="C16" s="27">
        <v>183.53</v>
      </c>
      <c r="D16" s="28">
        <v>42770807859</v>
      </c>
      <c r="E16" s="30">
        <v>155.82230999999999</v>
      </c>
      <c r="F16" s="30">
        <v>26.434201999999999</v>
      </c>
      <c r="G16" s="31">
        <v>0.50876544999999995</v>
      </c>
      <c r="H16" s="28">
        <v>1636584960</v>
      </c>
      <c r="I16" s="31">
        <v>-0.110764</v>
      </c>
      <c r="J16" s="31">
        <v>0.359572</v>
      </c>
      <c r="L16" s="34"/>
    </row>
    <row r="17" spans="1:12" x14ac:dyDescent="0.2">
      <c r="A17" s="29" t="s">
        <v>39</v>
      </c>
      <c r="B17" s="32">
        <v>44778</v>
      </c>
      <c r="C17" s="27">
        <v>763.92</v>
      </c>
      <c r="D17" s="28">
        <v>39278704226</v>
      </c>
      <c r="E17" s="30">
        <v>106.58902</v>
      </c>
      <c r="F17" s="30">
        <v>4.9640073999999998</v>
      </c>
      <c r="G17" s="31">
        <v>0.4938245</v>
      </c>
      <c r="H17" s="28">
        <v>7939408900</v>
      </c>
      <c r="I17" s="31">
        <v>2.2960999999999999E-2</v>
      </c>
      <c r="J17" s="31">
        <v>-0.25440799999999997</v>
      </c>
      <c r="L17" s="34"/>
    </row>
    <row r="18" spans="1:12" hidden="1" x14ac:dyDescent="0.2">
      <c r="A18" s="29" t="s">
        <v>36</v>
      </c>
      <c r="B18" s="32">
        <v>44776</v>
      </c>
      <c r="C18" s="27">
        <v>19.68</v>
      </c>
      <c r="D18" s="28">
        <v>35474968987</v>
      </c>
      <c r="E18" s="30"/>
      <c r="F18" s="30">
        <v>291.36090000000002</v>
      </c>
      <c r="G18" s="31" t="s">
        <v>16</v>
      </c>
      <c r="H18" s="28">
        <v>84473000</v>
      </c>
      <c r="I18" s="31"/>
      <c r="J18" s="31"/>
      <c r="L18" s="34"/>
    </row>
    <row r="19" spans="1:12" x14ac:dyDescent="0.2">
      <c r="A19" s="29" t="s">
        <v>29</v>
      </c>
      <c r="B19" s="32">
        <v>44777</v>
      </c>
      <c r="C19" s="27">
        <v>93.79</v>
      </c>
      <c r="D19" s="28">
        <v>31778953395</v>
      </c>
      <c r="E19" s="30">
        <v>133.58933999999999</v>
      </c>
      <c r="F19" s="30">
        <v>26.375337999999999</v>
      </c>
      <c r="G19" s="31">
        <v>0.55104748000000003</v>
      </c>
      <c r="H19" s="28">
        <v>1193265020</v>
      </c>
      <c r="I19" s="31">
        <v>1.727E-3</v>
      </c>
      <c r="J19" s="31">
        <v>0.28335899999999997</v>
      </c>
      <c r="L19" s="34"/>
    </row>
    <row r="20" spans="1:12" x14ac:dyDescent="0.2">
      <c r="A20" s="29" t="s">
        <v>58</v>
      </c>
      <c r="B20" s="32">
        <v>44764</v>
      </c>
      <c r="C20" s="27">
        <v>39.840000000000003</v>
      </c>
      <c r="D20" s="28">
        <v>30475799442</v>
      </c>
      <c r="E20" s="30">
        <v>23.898213999999999</v>
      </c>
      <c r="F20" s="30">
        <v>5.9810094999999999</v>
      </c>
      <c r="G20" s="31">
        <v>0.23648524999999998</v>
      </c>
      <c r="H20" s="28">
        <v>5242447900</v>
      </c>
      <c r="I20" s="31">
        <v>4.2702999999999998E-2</v>
      </c>
      <c r="J20" s="31">
        <v>3.2153999999999995E-2</v>
      </c>
      <c r="L20" s="34"/>
    </row>
    <row r="21" spans="1:12" hidden="1" x14ac:dyDescent="0.2">
      <c r="A21" s="29" t="s">
        <v>51</v>
      </c>
      <c r="B21" s="32">
        <v>44785</v>
      </c>
      <c r="C21" s="27">
        <v>32.479999999999997</v>
      </c>
      <c r="D21" s="28">
        <v>29487531755</v>
      </c>
      <c r="E21" s="30"/>
      <c r="F21" s="30">
        <v>91.923500000000004</v>
      </c>
      <c r="G21" s="31" t="s">
        <v>16</v>
      </c>
      <c r="H21" s="28">
        <v>150000000</v>
      </c>
      <c r="I21" s="31"/>
      <c r="J21" s="31"/>
      <c r="L21" s="34"/>
    </row>
    <row r="22" spans="1:12" x14ac:dyDescent="0.2">
      <c r="A22" s="29" t="s">
        <v>62</v>
      </c>
      <c r="B22" s="32">
        <v>44812</v>
      </c>
      <c r="C22" s="27">
        <v>159.93</v>
      </c>
      <c r="D22" s="28">
        <v>23116526150</v>
      </c>
      <c r="E22" s="30">
        <v>254.48249999999999</v>
      </c>
      <c r="F22" s="30">
        <v>23.721461999999999</v>
      </c>
      <c r="G22" s="31">
        <v>0.50671317999999999</v>
      </c>
      <c r="H22" s="28">
        <v>969961020</v>
      </c>
      <c r="I22" s="31">
        <v>-0.38522000000000001</v>
      </c>
      <c r="J22" s="31">
        <v>0.43854100000000001</v>
      </c>
      <c r="L22" s="34"/>
    </row>
    <row r="23" spans="1:12" x14ac:dyDescent="0.2">
      <c r="A23" s="29" t="s">
        <v>55</v>
      </c>
      <c r="B23" s="32">
        <v>44769</v>
      </c>
      <c r="C23" s="27">
        <v>111.65</v>
      </c>
      <c r="D23" s="28">
        <v>21843828516</v>
      </c>
      <c r="E23" s="30" t="s">
        <v>16</v>
      </c>
      <c r="F23" s="30">
        <v>1.9684058</v>
      </c>
      <c r="G23" s="31">
        <v>0.12882298</v>
      </c>
      <c r="H23" s="28">
        <v>11264520200</v>
      </c>
      <c r="I23" s="31">
        <v>7.267E-3</v>
      </c>
      <c r="J23" s="31">
        <v>3.2606000000000003E-2</v>
      </c>
      <c r="L23" s="34"/>
    </row>
    <row r="24" spans="1:12" x14ac:dyDescent="0.2">
      <c r="A24" s="29" t="s">
        <v>38</v>
      </c>
      <c r="B24" s="32">
        <v>44805</v>
      </c>
      <c r="C24" s="27">
        <v>301.61</v>
      </c>
      <c r="D24" s="28">
        <v>20950126244</v>
      </c>
      <c r="E24" s="30"/>
      <c r="F24" s="30">
        <v>21.51313</v>
      </c>
      <c r="G24" s="31">
        <v>0.38153747999999998</v>
      </c>
      <c r="H24" s="28">
        <v>977580990</v>
      </c>
      <c r="I24" s="31">
        <v>-0.32750999999999997</v>
      </c>
      <c r="J24" s="31">
        <v>0.17555700000000002</v>
      </c>
      <c r="L24" s="34"/>
    </row>
    <row r="25" spans="1:12" x14ac:dyDescent="0.2">
      <c r="A25" s="29" t="s">
        <v>49</v>
      </c>
      <c r="B25" s="32">
        <v>44781</v>
      </c>
      <c r="C25" s="27">
        <v>9.84</v>
      </c>
      <c r="D25" s="28">
        <v>20691069970</v>
      </c>
      <c r="E25" s="30">
        <v>64.937479999999994</v>
      </c>
      <c r="F25" s="30">
        <v>12.594307000000001</v>
      </c>
      <c r="G25" s="31">
        <v>0.32512469999999999</v>
      </c>
      <c r="H25" s="28">
        <v>1647011970</v>
      </c>
      <c r="I25" s="31">
        <v>-0.30253799999999997</v>
      </c>
      <c r="J25" s="31">
        <v>0.21205499999999999</v>
      </c>
      <c r="L25" s="34"/>
    </row>
    <row r="26" spans="1:12" x14ac:dyDescent="0.2">
      <c r="A26" s="29" t="s">
        <v>41</v>
      </c>
      <c r="B26" s="32">
        <v>44778</v>
      </c>
      <c r="C26" s="27">
        <v>51.65</v>
      </c>
      <c r="D26" s="28">
        <v>17290560205</v>
      </c>
      <c r="E26" s="30">
        <v>1937.5217</v>
      </c>
      <c r="F26" s="30">
        <v>24.196407000000001</v>
      </c>
      <c r="G26" s="31">
        <v>0.44847479999999995</v>
      </c>
      <c r="H26" s="28">
        <v>730537980</v>
      </c>
      <c r="I26" s="31">
        <v>-0.35826599999999997</v>
      </c>
      <c r="J26" s="31">
        <v>8.6552000000000004E-2</v>
      </c>
      <c r="L26" s="34"/>
    </row>
    <row r="27" spans="1:12" x14ac:dyDescent="0.2">
      <c r="A27" s="29" t="s">
        <v>54</v>
      </c>
      <c r="B27" s="32">
        <v>44796</v>
      </c>
      <c r="C27" s="27">
        <v>105.23</v>
      </c>
      <c r="D27" s="28">
        <v>17131708095</v>
      </c>
      <c r="E27" s="30">
        <v>460.16217</v>
      </c>
      <c r="F27" s="30">
        <v>6.0648555999999996</v>
      </c>
      <c r="G27" s="31">
        <v>0.22048646999999999</v>
      </c>
      <c r="H27" s="28">
        <v>2845693950</v>
      </c>
      <c r="I27" s="31">
        <v>-0.411997</v>
      </c>
      <c r="J27" s="31">
        <v>0.30337500000000001</v>
      </c>
      <c r="L27" s="34"/>
    </row>
    <row r="28" spans="1:12" x14ac:dyDescent="0.2">
      <c r="A28" s="29" t="s">
        <v>44</v>
      </c>
      <c r="B28" s="32">
        <v>44799</v>
      </c>
      <c r="C28" s="27">
        <v>101.95</v>
      </c>
      <c r="D28" s="28">
        <v>16255996024</v>
      </c>
      <c r="E28" s="30"/>
      <c r="F28" s="30">
        <v>10.985246</v>
      </c>
      <c r="G28" s="31">
        <v>0.42468822000000001</v>
      </c>
      <c r="H28" s="28">
        <v>1464137980</v>
      </c>
      <c r="I28" s="31">
        <v>-0.670628</v>
      </c>
      <c r="J28" s="31">
        <v>0.44351100000000004</v>
      </c>
      <c r="L28" s="34"/>
    </row>
    <row r="29" spans="1:12" x14ac:dyDescent="0.2">
      <c r="A29" s="29" t="s">
        <v>22</v>
      </c>
      <c r="B29" s="32">
        <v>44792</v>
      </c>
      <c r="C29" s="27">
        <v>129.57</v>
      </c>
      <c r="D29" s="28">
        <v>14467167517</v>
      </c>
      <c r="E29" s="30"/>
      <c r="F29" s="30">
        <v>25.817620000000002</v>
      </c>
      <c r="G29" s="31">
        <v>0.77135469999999995</v>
      </c>
      <c r="H29" s="28">
        <v>520011008</v>
      </c>
      <c r="I29" s="31">
        <v>-0.54475899999999999</v>
      </c>
      <c r="J29" s="31">
        <v>-0.23245199999999999</v>
      </c>
      <c r="L29" s="34"/>
    </row>
    <row r="30" spans="1:12" x14ac:dyDescent="0.2">
      <c r="A30" s="29" t="s">
        <v>15</v>
      </c>
      <c r="B30" s="29" t="s">
        <v>16</v>
      </c>
      <c r="C30" s="27">
        <v>94.13</v>
      </c>
      <c r="D30" s="28">
        <v>14393803279</v>
      </c>
      <c r="E30" s="30">
        <v>17.457363000000001</v>
      </c>
      <c r="F30" s="30">
        <v>4.3310018000000001</v>
      </c>
      <c r="G30" s="31">
        <v>7.2596827000000003E-2</v>
      </c>
      <c r="H30" s="28">
        <v>3522161920</v>
      </c>
      <c r="I30" s="31">
        <v>0.17463899999999999</v>
      </c>
      <c r="J30" s="31">
        <v>0.22031199999999998</v>
      </c>
      <c r="L30" s="34"/>
    </row>
    <row r="31" spans="1:12" x14ac:dyDescent="0.2">
      <c r="A31" s="29" t="s">
        <v>48</v>
      </c>
      <c r="B31" s="32">
        <v>44775</v>
      </c>
      <c r="C31" s="27">
        <v>18.11</v>
      </c>
      <c r="D31" s="28">
        <v>14112324865</v>
      </c>
      <c r="E31" s="30">
        <v>23.668773999999999</v>
      </c>
      <c r="F31" s="30">
        <v>5.0794705999999996</v>
      </c>
      <c r="G31" s="31">
        <v>0.27687065</v>
      </c>
      <c r="H31" s="28">
        <v>2667682050</v>
      </c>
      <c r="I31" s="31">
        <v>0.124764</v>
      </c>
      <c r="J31" s="31">
        <v>0.21502300000000002</v>
      </c>
      <c r="L31" s="34"/>
    </row>
    <row r="32" spans="1:12" x14ac:dyDescent="0.2">
      <c r="A32" s="29" t="s">
        <v>30</v>
      </c>
      <c r="B32" s="32">
        <v>44805</v>
      </c>
      <c r="C32" s="27">
        <v>64.45</v>
      </c>
      <c r="D32" s="28">
        <v>13528211040</v>
      </c>
      <c r="E32" s="30">
        <v>39.545475000000003</v>
      </c>
      <c r="F32" s="30">
        <v>6.0002170000000001</v>
      </c>
      <c r="G32" s="31">
        <v>0.23771730000000002</v>
      </c>
      <c r="H32" s="28">
        <v>2226827010</v>
      </c>
      <c r="I32" s="31">
        <v>-3.9964E-2</v>
      </c>
      <c r="J32" s="31">
        <v>0.34128599999999998</v>
      </c>
      <c r="L32" s="34"/>
    </row>
    <row r="33" spans="1:12" x14ac:dyDescent="0.2">
      <c r="A33" s="29" t="s">
        <v>59</v>
      </c>
      <c r="B33" s="32">
        <v>44783</v>
      </c>
      <c r="C33" s="27">
        <v>36.47</v>
      </c>
      <c r="D33" s="28">
        <v>12078240499</v>
      </c>
      <c r="E33" s="30"/>
      <c r="F33" s="30">
        <v>9.6852260000000001</v>
      </c>
      <c r="G33" s="31">
        <v>0.32072186000000003</v>
      </c>
      <c r="H33" s="28">
        <v>1195879940</v>
      </c>
      <c r="I33" s="31">
        <v>-0.50398200000000004</v>
      </c>
      <c r="J33" s="31">
        <v>0.15710299999999999</v>
      </c>
      <c r="L33" s="34"/>
    </row>
    <row r="34" spans="1:12" x14ac:dyDescent="0.2">
      <c r="A34" s="29" t="s">
        <v>61</v>
      </c>
      <c r="B34" s="32">
        <v>44771</v>
      </c>
      <c r="C34" s="27">
        <v>75.25</v>
      </c>
      <c r="D34" s="28">
        <v>9278976466</v>
      </c>
      <c r="E34" s="30">
        <v>104.645836</v>
      </c>
      <c r="F34" s="30">
        <v>6.3622756000000003</v>
      </c>
      <c r="G34" s="31">
        <v>0.26929265999999996</v>
      </c>
      <c r="H34" s="28">
        <v>1428882050</v>
      </c>
      <c r="I34" s="31">
        <v>-0.1691</v>
      </c>
      <c r="J34" s="31">
        <v>0.21748699999999999</v>
      </c>
      <c r="L34" s="34"/>
    </row>
    <row r="35" spans="1:12" x14ac:dyDescent="0.2">
      <c r="A35" s="29" t="s">
        <v>28</v>
      </c>
      <c r="B35" s="32">
        <v>44778</v>
      </c>
      <c r="C35" s="27">
        <v>22.69</v>
      </c>
      <c r="D35" s="28">
        <v>8458632781</v>
      </c>
      <c r="E35" s="30">
        <v>14.9730215</v>
      </c>
      <c r="F35" s="30">
        <v>4.0225505999999998</v>
      </c>
      <c r="G35" s="31">
        <v>8.9797769999999999E-2</v>
      </c>
      <c r="H35" s="28">
        <v>2208699900</v>
      </c>
      <c r="I35" s="31">
        <v>0.16656799999999999</v>
      </c>
      <c r="J35" s="31">
        <v>0.30715999999999999</v>
      </c>
      <c r="L35" s="34"/>
    </row>
    <row r="36" spans="1:12" x14ac:dyDescent="0.2">
      <c r="A36" s="29" t="s">
        <v>31</v>
      </c>
      <c r="B36" s="32">
        <v>44797</v>
      </c>
      <c r="C36" s="27">
        <v>76.38</v>
      </c>
      <c r="D36" s="28">
        <v>7631296735</v>
      </c>
      <c r="E36" s="30"/>
      <c r="F36" s="30">
        <v>8.6797769999999996</v>
      </c>
      <c r="G36" s="31">
        <v>0.32468746000000004</v>
      </c>
      <c r="H36" s="28">
        <v>862374020</v>
      </c>
      <c r="I36" s="31">
        <v>-0.23638000000000001</v>
      </c>
      <c r="J36" s="31">
        <v>0.200126</v>
      </c>
      <c r="L36" s="34"/>
    </row>
    <row r="37" spans="1:12" x14ac:dyDescent="0.2">
      <c r="A37" s="29" t="s">
        <v>27</v>
      </c>
      <c r="B37" s="32">
        <v>44783</v>
      </c>
      <c r="C37" s="27">
        <v>139.72</v>
      </c>
      <c r="D37" s="28">
        <v>5720644224</v>
      </c>
      <c r="E37" s="30"/>
      <c r="F37" s="30">
        <v>11.023088</v>
      </c>
      <c r="G37" s="31">
        <v>0.15881069</v>
      </c>
      <c r="H37" s="28">
        <v>517716992</v>
      </c>
      <c r="I37" s="31">
        <v>-0.20582999999999999</v>
      </c>
      <c r="J37" s="31">
        <v>0.26254500000000003</v>
      </c>
      <c r="L37" s="34"/>
    </row>
    <row r="38" spans="1:12" x14ac:dyDescent="0.2">
      <c r="A38" s="29" t="s">
        <v>24</v>
      </c>
      <c r="B38" s="32">
        <v>44806</v>
      </c>
      <c r="C38" s="27">
        <v>66.930000000000007</v>
      </c>
      <c r="D38" s="28">
        <v>5200918035</v>
      </c>
      <c r="E38" s="30">
        <v>283.8569</v>
      </c>
      <c r="F38" s="30">
        <v>6.9296265000000004</v>
      </c>
      <c r="G38" s="31">
        <v>0.23034824000000001</v>
      </c>
      <c r="H38" s="28">
        <v>754731010</v>
      </c>
      <c r="I38" s="31">
        <v>-0.47719600000000001</v>
      </c>
      <c r="J38" s="31">
        <v>0.431946</v>
      </c>
      <c r="L38" s="34"/>
    </row>
    <row r="39" spans="1:12" x14ac:dyDescent="0.2">
      <c r="A39" s="29" t="s">
        <v>42</v>
      </c>
      <c r="B39" s="32">
        <v>44778</v>
      </c>
      <c r="C39" s="27">
        <v>62.28</v>
      </c>
      <c r="D39" s="28">
        <v>4141174970</v>
      </c>
      <c r="E39" s="30"/>
      <c r="F39" s="30">
        <v>5.1425539999999996</v>
      </c>
      <c r="G39" s="31">
        <v>0.17428324000000001</v>
      </c>
      <c r="H39" s="28">
        <v>785521020</v>
      </c>
      <c r="I39" s="31">
        <v>-0.31877099999999997</v>
      </c>
      <c r="J39" s="31">
        <v>0.114773</v>
      </c>
      <c r="L39" s="34"/>
    </row>
    <row r="40" spans="1:12" x14ac:dyDescent="0.2">
      <c r="A40" s="29" t="s">
        <v>46</v>
      </c>
      <c r="B40" s="32">
        <v>44770</v>
      </c>
      <c r="C40" s="27">
        <v>50.07</v>
      </c>
      <c r="D40" s="28">
        <v>4090922700</v>
      </c>
      <c r="E40" s="30">
        <v>67.203159999999997</v>
      </c>
      <c r="F40" s="30">
        <v>3.2437822999999999</v>
      </c>
      <c r="G40" s="31">
        <v>0.18380601999999999</v>
      </c>
      <c r="H40" s="28">
        <v>1274461060</v>
      </c>
      <c r="I40" s="31">
        <v>-4.4568999999999998E-2</v>
      </c>
      <c r="J40" s="31">
        <v>0.13263</v>
      </c>
      <c r="L40" s="34"/>
    </row>
    <row r="41" spans="1:12" x14ac:dyDescent="0.2">
      <c r="A41" s="29" t="s">
        <v>23</v>
      </c>
      <c r="B41" s="32">
        <v>44797</v>
      </c>
      <c r="C41" s="27">
        <v>28.11</v>
      </c>
      <c r="D41" s="28">
        <v>3997592766</v>
      </c>
      <c r="E41" s="30">
        <v>24.914337</v>
      </c>
      <c r="F41" s="30">
        <v>4.7266380000000003</v>
      </c>
      <c r="G41" s="31">
        <v>0.12987367999999999</v>
      </c>
      <c r="H41" s="28">
        <v>910323010</v>
      </c>
      <c r="I41" s="31">
        <v>-3.4695999999999998E-2</v>
      </c>
      <c r="J41" s="31">
        <v>0.375301</v>
      </c>
      <c r="L41" s="34"/>
    </row>
    <row r="42" spans="1:12" x14ac:dyDescent="0.2">
      <c r="A42" s="29" t="s">
        <v>21</v>
      </c>
      <c r="B42" s="32">
        <v>44831</v>
      </c>
      <c r="C42" s="27">
        <v>5.93</v>
      </c>
      <c r="D42" s="28">
        <v>3543910473.5065498</v>
      </c>
      <c r="E42" s="30"/>
      <c r="F42" s="30">
        <v>5.0012093000000002</v>
      </c>
      <c r="G42" s="31">
        <v>-4.9703629999999999E-2</v>
      </c>
      <c r="H42" s="28">
        <v>712000000</v>
      </c>
      <c r="I42" s="31">
        <v>-0.15028</v>
      </c>
      <c r="J42" s="31">
        <v>8.5497999999999991E-2</v>
      </c>
      <c r="L42" s="34"/>
    </row>
    <row r="43" spans="1:12" x14ac:dyDescent="0.2">
      <c r="A43" s="29" t="s">
        <v>19</v>
      </c>
      <c r="B43" s="32">
        <v>44776</v>
      </c>
      <c r="C43" s="27">
        <v>49.6</v>
      </c>
      <c r="D43" s="28">
        <v>3400745911</v>
      </c>
      <c r="E43" s="30"/>
      <c r="F43" s="30">
        <v>6.1307539999999996</v>
      </c>
      <c r="G43" s="31">
        <v>0.20941492</v>
      </c>
      <c r="H43" s="28">
        <v>575316990</v>
      </c>
      <c r="I43" s="31">
        <v>-0.42514299999999999</v>
      </c>
      <c r="J43" s="31">
        <v>0.19105799999999998</v>
      </c>
      <c r="L43" s="34"/>
    </row>
    <row r="44" spans="1:12" x14ac:dyDescent="0.2">
      <c r="A44" s="29" t="s">
        <v>47</v>
      </c>
      <c r="B44" s="32">
        <v>44777</v>
      </c>
      <c r="C44" s="27">
        <v>19.350000000000001</v>
      </c>
      <c r="D44" s="28">
        <v>1642599558</v>
      </c>
      <c r="E44" s="30"/>
      <c r="F44" s="30">
        <v>5.1564306999999996</v>
      </c>
      <c r="G44" s="31">
        <v>0.17947776999999998</v>
      </c>
      <c r="H44" s="28">
        <v>315196000</v>
      </c>
      <c r="I44" s="31">
        <v>-0.21800699999999998</v>
      </c>
      <c r="J44" s="31">
        <v>0.165294</v>
      </c>
      <c r="L44" s="34"/>
    </row>
    <row r="45" spans="1:12" x14ac:dyDescent="0.2">
      <c r="A45" s="29" t="s">
        <v>32</v>
      </c>
      <c r="B45" s="32">
        <v>44777</v>
      </c>
      <c r="C45" s="27">
        <v>11.51</v>
      </c>
      <c r="D45" s="28">
        <v>1461176605</v>
      </c>
      <c r="E45" s="30"/>
      <c r="F45" s="30">
        <v>3.9792285000000001</v>
      </c>
      <c r="G45" s="31">
        <v>0.17383354000000001</v>
      </c>
      <c r="H45" s="28">
        <v>371860000</v>
      </c>
      <c r="I45" s="31">
        <v>-0.63539499999999993</v>
      </c>
      <c r="J45" s="31">
        <v>0.13825599999999999</v>
      </c>
      <c r="L45" s="34"/>
    </row>
    <row r="46" spans="1:12" hidden="1" x14ac:dyDescent="0.2">
      <c r="A46" s="29" t="s">
        <v>18</v>
      </c>
      <c r="B46" s="32">
        <v>44788</v>
      </c>
      <c r="C46" s="27">
        <v>6.37</v>
      </c>
      <c r="D46" s="28">
        <v>1210127161</v>
      </c>
      <c r="E46" s="30"/>
      <c r="F46" s="30">
        <v>24.8825</v>
      </c>
      <c r="G46" s="31" t="s">
        <v>16</v>
      </c>
      <c r="H46" s="28">
        <v>13848000</v>
      </c>
      <c r="I46" s="31">
        <v>-2.1442800000000002</v>
      </c>
      <c r="J46" s="31"/>
      <c r="L46" s="34"/>
    </row>
    <row r="47" spans="1:12" x14ac:dyDescent="0.2">
      <c r="A47" s="29" t="s">
        <v>63</v>
      </c>
      <c r="B47" s="32">
        <v>44797</v>
      </c>
      <c r="C47" s="27">
        <v>8.9600000000000009</v>
      </c>
      <c r="D47" s="28">
        <v>1175720000</v>
      </c>
      <c r="E47" s="30"/>
      <c r="F47" s="30">
        <v>3.2160367999999999</v>
      </c>
      <c r="G47" s="31">
        <v>0.15272171000000001</v>
      </c>
      <c r="H47" s="28">
        <v>359608000</v>
      </c>
      <c r="I47" s="31">
        <v>-0.29179500000000003</v>
      </c>
      <c r="J47" s="31">
        <v>0.19381599999999999</v>
      </c>
      <c r="L47" s="34"/>
    </row>
    <row r="48" spans="1:12" x14ac:dyDescent="0.2">
      <c r="A48" s="29" t="s">
        <v>57</v>
      </c>
      <c r="B48" s="32">
        <v>44803</v>
      </c>
      <c r="C48" s="27">
        <v>7.35</v>
      </c>
      <c r="D48" s="28">
        <v>874937253</v>
      </c>
      <c r="E48" s="30"/>
      <c r="F48" s="30">
        <v>3.3716059</v>
      </c>
      <c r="G48" s="31">
        <v>0.19481874000000002</v>
      </c>
      <c r="H48" s="28">
        <v>255760992</v>
      </c>
      <c r="I48" s="31">
        <v>-0.51298200000000005</v>
      </c>
      <c r="J48" s="31">
        <v>0.14269899999999999</v>
      </c>
      <c r="L48" s="34"/>
    </row>
    <row r="49" spans="1:12" hidden="1" x14ac:dyDescent="0.2">
      <c r="A49" s="29" t="s">
        <v>37</v>
      </c>
      <c r="B49" s="32">
        <v>44811</v>
      </c>
      <c r="C49" s="27">
        <v>1.1100000000000001</v>
      </c>
      <c r="D49" s="28">
        <v>127758014</v>
      </c>
      <c r="E49" s="30" t="s">
        <v>16</v>
      </c>
      <c r="F49" s="30">
        <v>0.29162225000000003</v>
      </c>
      <c r="G49" s="31" t="s">
        <v>16</v>
      </c>
      <c r="H49" s="28">
        <v>427824000</v>
      </c>
      <c r="I49" s="31">
        <v>1.4745999999999999E-2</v>
      </c>
      <c r="J49" s="31">
        <v>3.6709999999999998E-3</v>
      </c>
      <c r="L49" s="34"/>
    </row>
  </sheetData>
  <autoFilter ref="A1:J49" xr:uid="{EADA1BAE-D36F-462F-B8B9-6E86AF1F602F}">
    <filterColumn colId="5">
      <filters>
        <filter val="10.3"/>
        <filter val="11.0"/>
        <filter val="12.6"/>
        <filter val="14.0"/>
        <filter val="15.3"/>
        <filter val="2.0"/>
        <filter val="2.1"/>
        <filter val="2.2"/>
        <filter val="2.6"/>
        <filter val="21.5"/>
        <filter val="23.7"/>
        <filter val="24.2"/>
        <filter val="25.8"/>
        <filter val="26.4"/>
        <filter val="3.2"/>
        <filter val="3.4"/>
        <filter val="3.8"/>
        <filter val="34.2"/>
        <filter val="4.0"/>
        <filter val="4.3"/>
        <filter val="4.7"/>
        <filter val="5.0"/>
        <filter val="5.1"/>
        <filter val="5.2"/>
        <filter val="6.0"/>
        <filter val="6.1"/>
        <filter val="6.4"/>
        <filter val="6.5"/>
        <filter val="6.9"/>
        <filter val="8.7"/>
        <filter val="9.4"/>
        <filter val="9.7"/>
      </filters>
    </filterColumn>
    <filterColumn colId="6">
      <filters>
        <filter val="0%"/>
        <filter val="-1%"/>
        <filter val="12%"/>
        <filter val="13%"/>
        <filter val="15%"/>
        <filter val="16%"/>
        <filter val="17%"/>
        <filter val="18%"/>
        <filter val="19%"/>
        <filter val="21%"/>
        <filter val="22%"/>
        <filter val="23%"/>
        <filter val="24%"/>
        <filter val="26%"/>
        <filter val="27%"/>
        <filter val="28%"/>
        <filter val="31%"/>
        <filter val="32%"/>
        <filter val="33%"/>
        <filter val="38%"/>
        <filter val="42%"/>
        <filter val="45%"/>
        <filter val="49%"/>
        <filter val="-5%"/>
        <filter val="51%"/>
        <filter val="55%"/>
        <filter val="7%"/>
        <filter val="74%"/>
        <filter val="77%"/>
        <filter val="9%"/>
      </filters>
    </filterColumn>
    <sortState xmlns:xlrd2="http://schemas.microsoft.com/office/spreadsheetml/2017/richdata2" ref="A2:J49">
      <sortCondition descending="1" ref="D1:D49"/>
    </sortState>
  </autoFilter>
  <conditionalFormatting sqref="C2:C49">
    <cfRule type="cellIs" dxfId="477" priority="4" operator="between">
      <formula>-9995</formula>
      <formula>9995</formula>
    </cfRule>
    <cfRule type="cellIs" dxfId="476" priority="5" operator="greaterThan">
      <formula>999999950000</formula>
    </cfRule>
    <cfRule type="cellIs" dxfId="475" priority="6" operator="greaterThan">
      <formula>999995000</formula>
    </cfRule>
    <cfRule type="cellIs" dxfId="474" priority="7" operator="greaterThan">
      <formula>999500</formula>
    </cfRule>
    <cfRule type="cellIs" dxfId="473" priority="8" operator="greaterThan">
      <formula>9995</formula>
    </cfRule>
    <cfRule type="cellIs" dxfId="472" priority="9" operator="lessThan">
      <formula>-999999950000</formula>
    </cfRule>
    <cfRule type="cellIs" dxfId="471" priority="10" operator="lessThan">
      <formula>-999995000</formula>
    </cfRule>
    <cfRule type="cellIs" dxfId="470" priority="11" operator="lessThan">
      <formula>-999500</formula>
    </cfRule>
    <cfRule type="cellIs" dxfId="469" priority="12" operator="lessThan">
      <formula>-9995</formula>
    </cfRule>
  </conditionalFormatting>
  <conditionalFormatting sqref="F2:F49">
    <cfRule type="cellIs" dxfId="468" priority="3" operator="greaterThan">
      <formula>10</formula>
    </cfRule>
  </conditionalFormatting>
  <conditionalFormatting sqref="G2:G49">
    <cfRule type="cellIs" dxfId="467" priority="2" operator="lessThan">
      <formula>0.2</formula>
    </cfRule>
  </conditionalFormatting>
  <conditionalFormatting sqref="I2:I49">
    <cfRule type="cellIs" dxfId="46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opLeftCell="A20" workbookViewId="0">
      <selection activeCell="B1" sqref="B1:B49"/>
    </sheetView>
  </sheetViews>
  <sheetFormatPr defaultColWidth="15" defaultRowHeight="20.100000000000001" customHeight="1" x14ac:dyDescent="0.25"/>
  <cols>
    <col min="1" max="1" width="20" style="1" customWidth="1"/>
    <col min="2" max="2" width="15" style="2" customWidth="1"/>
    <col min="3" max="3" width="15" style="3" customWidth="1"/>
    <col min="4" max="6" width="15" style="4" customWidth="1"/>
    <col min="7" max="12" width="15" style="5" customWidth="1"/>
    <col min="13" max="15" width="15" style="6" customWidth="1"/>
  </cols>
  <sheetData>
    <row r="1" spans="1:15" s="7" customFormat="1" ht="20.100000000000001" customHeight="1" x14ac:dyDescent="0.2">
      <c r="A1" s="8" t="s">
        <v>0</v>
      </c>
      <c r="B1" s="9" t="s">
        <v>1</v>
      </c>
      <c r="C1" s="10" t="s">
        <v>2</v>
      </c>
      <c r="D1" s="11" t="s">
        <v>3</v>
      </c>
      <c r="E1" s="9" t="s">
        <v>4</v>
      </c>
      <c r="F1" s="9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13</v>
      </c>
      <c r="O1" s="13" t="s">
        <v>14</v>
      </c>
    </row>
    <row r="2" spans="1:15" x14ac:dyDescent="0.25">
      <c r="A2" s="1" t="s">
        <v>15</v>
      </c>
      <c r="B2" s="2">
        <v>94.13</v>
      </c>
      <c r="C2" s="3">
        <v>-2.0000000000010232E-2</v>
      </c>
      <c r="D2" s="4">
        <v>-2.1242697822632106E-4</v>
      </c>
      <c r="E2" s="14">
        <v>2332470</v>
      </c>
      <c r="F2" s="14">
        <v>1939355.74</v>
      </c>
      <c r="G2" s="5">
        <v>94.15</v>
      </c>
      <c r="H2" s="5">
        <v>93.08</v>
      </c>
      <c r="I2" s="5">
        <v>93.04</v>
      </c>
      <c r="J2" s="5">
        <v>95.15</v>
      </c>
      <c r="K2" s="5">
        <v>85.92</v>
      </c>
      <c r="L2" s="5">
        <v>123.25</v>
      </c>
      <c r="M2" s="6" t="s">
        <v>16</v>
      </c>
      <c r="N2" s="6" t="s">
        <v>16</v>
      </c>
      <c r="O2" s="6" t="s">
        <v>16</v>
      </c>
    </row>
    <row r="3" spans="1:15" x14ac:dyDescent="0.25">
      <c r="A3" s="1" t="s">
        <v>17</v>
      </c>
      <c r="B3" s="2">
        <v>122.42</v>
      </c>
      <c r="C3" s="3">
        <v>-2.2099999999999937</v>
      </c>
      <c r="D3" s="4">
        <v>-1.7732488164968307E-2</v>
      </c>
      <c r="E3" s="14">
        <v>51372973</v>
      </c>
      <c r="F3" s="14">
        <v>89947998.390000001</v>
      </c>
      <c r="G3" s="5">
        <v>124.63</v>
      </c>
      <c r="H3" s="5">
        <v>125</v>
      </c>
      <c r="I3" s="5">
        <v>121.35</v>
      </c>
      <c r="J3" s="5">
        <v>125.5</v>
      </c>
      <c r="K3" s="5">
        <v>101.26</v>
      </c>
      <c r="L3" s="5">
        <v>188.10724999999999</v>
      </c>
      <c r="M3" s="6" t="s">
        <v>16</v>
      </c>
      <c r="N3" s="6" t="s">
        <v>16</v>
      </c>
      <c r="O3" s="6" t="s">
        <v>16</v>
      </c>
    </row>
    <row r="4" spans="1:15" x14ac:dyDescent="0.25">
      <c r="A4" s="1" t="s">
        <v>18</v>
      </c>
      <c r="B4" s="2">
        <v>6.37</v>
      </c>
      <c r="C4" s="3">
        <v>-0.29000000000000004</v>
      </c>
      <c r="D4" s="4">
        <v>-4.3543543543543513E-2</v>
      </c>
      <c r="E4" s="14">
        <v>531433</v>
      </c>
      <c r="F4" s="14">
        <v>811237.06</v>
      </c>
      <c r="G4" s="5">
        <v>6.66</v>
      </c>
      <c r="H4" s="5">
        <v>6.63</v>
      </c>
      <c r="I4" s="5">
        <v>6.32</v>
      </c>
      <c r="J4" s="5">
        <v>6.65</v>
      </c>
      <c r="K4" s="5">
        <v>4.84</v>
      </c>
      <c r="L4" s="5">
        <v>13.21</v>
      </c>
      <c r="M4" s="6" t="s">
        <v>16</v>
      </c>
      <c r="N4" s="6" t="s">
        <v>16</v>
      </c>
      <c r="O4" s="6" t="s">
        <v>16</v>
      </c>
    </row>
    <row r="5" spans="1:15" x14ac:dyDescent="0.25">
      <c r="A5" s="1" t="s">
        <v>19</v>
      </c>
      <c r="B5" s="2">
        <v>49.6</v>
      </c>
      <c r="C5" s="3">
        <v>-2.7199999999999989</v>
      </c>
      <c r="D5" s="4">
        <v>-5.1987767584097844E-2</v>
      </c>
      <c r="E5" s="14">
        <v>602623</v>
      </c>
      <c r="F5" s="14">
        <v>748716.87</v>
      </c>
      <c r="G5" s="5">
        <v>52.32</v>
      </c>
      <c r="H5" s="5">
        <v>52.31</v>
      </c>
      <c r="I5" s="5">
        <v>49.45</v>
      </c>
      <c r="J5" s="5">
        <v>53</v>
      </c>
      <c r="K5" s="5">
        <v>43.45</v>
      </c>
      <c r="L5" s="5">
        <v>83.344999999999999</v>
      </c>
      <c r="M5" s="6" t="s">
        <v>16</v>
      </c>
      <c r="N5" s="6" t="s">
        <v>16</v>
      </c>
      <c r="O5" s="6" t="s">
        <v>16</v>
      </c>
    </row>
    <row r="6" spans="1:15" x14ac:dyDescent="0.25">
      <c r="A6" s="1" t="s">
        <v>20</v>
      </c>
      <c r="B6" s="2">
        <v>100.61</v>
      </c>
      <c r="C6" s="3">
        <v>-4.519999999999996</v>
      </c>
      <c r="D6" s="4">
        <v>-4.2994387900694327E-2</v>
      </c>
      <c r="E6" s="14">
        <v>18796164</v>
      </c>
      <c r="F6" s="14">
        <v>27360169.84</v>
      </c>
      <c r="G6" s="5">
        <v>105.13</v>
      </c>
      <c r="H6" s="5">
        <v>103.84</v>
      </c>
      <c r="I6" s="5">
        <v>99.68</v>
      </c>
      <c r="J6" s="5">
        <v>104.7</v>
      </c>
      <c r="K6" s="5">
        <v>73.28</v>
      </c>
      <c r="L6" s="5">
        <v>206.89</v>
      </c>
      <c r="M6" s="6" t="s">
        <v>16</v>
      </c>
      <c r="N6" s="6" t="s">
        <v>16</v>
      </c>
      <c r="O6" s="6" t="s">
        <v>16</v>
      </c>
    </row>
    <row r="7" spans="1:15" x14ac:dyDescent="0.25">
      <c r="A7" s="1" t="s">
        <v>21</v>
      </c>
      <c r="B7" s="2">
        <v>5.93</v>
      </c>
      <c r="C7" s="3">
        <v>-0.28000000000000025</v>
      </c>
      <c r="D7" s="4">
        <v>-4.5088566827697359E-2</v>
      </c>
      <c r="E7" s="14">
        <v>5560891</v>
      </c>
      <c r="F7" s="14">
        <v>9057990.6600000001</v>
      </c>
      <c r="G7" s="5">
        <v>6.21</v>
      </c>
      <c r="H7" s="5">
        <v>6.21</v>
      </c>
      <c r="I7" s="5">
        <v>5.88</v>
      </c>
      <c r="J7" s="5">
        <v>6.2510000000000003</v>
      </c>
      <c r="K7" s="5">
        <v>4.71</v>
      </c>
      <c r="L7" s="5">
        <v>12.39</v>
      </c>
      <c r="M7" s="6" t="s">
        <v>16</v>
      </c>
      <c r="N7" s="6" t="s">
        <v>16</v>
      </c>
      <c r="O7" s="6" t="s">
        <v>16</v>
      </c>
    </row>
    <row r="8" spans="1:15" x14ac:dyDescent="0.25">
      <c r="A8" s="1" t="s">
        <v>22</v>
      </c>
      <c r="B8" s="2">
        <v>129.57</v>
      </c>
      <c r="C8" s="3">
        <v>-8.3100000000000023</v>
      </c>
      <c r="D8" s="4">
        <v>-6.026979982593561E-2</v>
      </c>
      <c r="E8" s="14">
        <v>1241757</v>
      </c>
      <c r="F8" s="14">
        <v>2381009.77</v>
      </c>
      <c r="G8" s="5">
        <v>137.88</v>
      </c>
      <c r="H8" s="5">
        <v>137.06</v>
      </c>
      <c r="I8" s="5">
        <v>127</v>
      </c>
      <c r="J8" s="5">
        <v>140.29</v>
      </c>
      <c r="K8" s="5">
        <v>127</v>
      </c>
      <c r="L8" s="5">
        <v>140.29</v>
      </c>
      <c r="M8" s="6" t="s">
        <v>16</v>
      </c>
      <c r="N8" s="6" t="s">
        <v>16</v>
      </c>
      <c r="O8" s="6" t="s">
        <v>16</v>
      </c>
    </row>
    <row r="9" spans="1:15" x14ac:dyDescent="0.25">
      <c r="A9" s="1" t="s">
        <v>23</v>
      </c>
      <c r="B9" s="2">
        <v>28.11</v>
      </c>
      <c r="C9" s="3">
        <v>-0.32000000000000028</v>
      </c>
      <c r="D9" s="4">
        <v>-1.1255715793176191E-2</v>
      </c>
      <c r="E9" s="14">
        <v>1627249</v>
      </c>
      <c r="F9" s="14">
        <v>1766956.13</v>
      </c>
      <c r="G9" s="5">
        <v>28.43</v>
      </c>
      <c r="H9" s="5">
        <v>28.49</v>
      </c>
      <c r="I9" s="5">
        <v>27.87</v>
      </c>
      <c r="J9" s="5">
        <v>28.954999999999998</v>
      </c>
      <c r="K9" s="5">
        <v>22.18</v>
      </c>
      <c r="L9" s="5">
        <v>33.04</v>
      </c>
      <c r="M9" s="6" t="s">
        <v>16</v>
      </c>
      <c r="N9" s="6" t="s">
        <v>16</v>
      </c>
      <c r="O9" s="6" t="s">
        <v>16</v>
      </c>
    </row>
    <row r="10" spans="1:15" x14ac:dyDescent="0.25">
      <c r="A10" s="1" t="s">
        <v>24</v>
      </c>
      <c r="B10" s="2">
        <v>66.930000000000007</v>
      </c>
      <c r="C10" s="3">
        <v>-3.3699999999999903</v>
      </c>
      <c r="D10" s="4">
        <v>-4.7937411095305693E-2</v>
      </c>
      <c r="E10" s="14">
        <v>1194624</v>
      </c>
      <c r="F10" s="14">
        <v>1996066.55</v>
      </c>
      <c r="G10" s="5">
        <v>70.3</v>
      </c>
      <c r="H10" s="5">
        <v>69.7</v>
      </c>
      <c r="I10" s="5">
        <v>65.81</v>
      </c>
      <c r="J10" s="5">
        <v>72.045000000000002</v>
      </c>
      <c r="K10" s="5">
        <v>50.56</v>
      </c>
      <c r="L10" s="5">
        <v>270.78739999999999</v>
      </c>
      <c r="M10" s="6" t="s">
        <v>16</v>
      </c>
      <c r="N10" s="6" t="s">
        <v>16</v>
      </c>
      <c r="O10" s="6" t="s">
        <v>16</v>
      </c>
    </row>
    <row r="11" spans="1:15" x14ac:dyDescent="0.25">
      <c r="A11" s="1" t="s">
        <v>25</v>
      </c>
      <c r="B11" s="2">
        <v>182.47</v>
      </c>
      <c r="C11" s="3">
        <v>-2.8799999999999955</v>
      </c>
      <c r="D11" s="4">
        <v>-1.5538171027785208E-2</v>
      </c>
      <c r="E11" s="14">
        <v>3803598</v>
      </c>
      <c r="F11" s="14">
        <v>7983600.9500000002</v>
      </c>
      <c r="G11" s="5">
        <v>185.35</v>
      </c>
      <c r="H11" s="5">
        <v>185.07</v>
      </c>
      <c r="I11" s="5">
        <v>180.93</v>
      </c>
      <c r="J11" s="5">
        <v>187.56</v>
      </c>
      <c r="K11" s="5">
        <v>154.56</v>
      </c>
      <c r="L11" s="5">
        <v>311.75</v>
      </c>
      <c r="M11" s="6" t="s">
        <v>16</v>
      </c>
      <c r="N11" s="6" t="s">
        <v>16</v>
      </c>
      <c r="O11" s="6" t="s">
        <v>16</v>
      </c>
    </row>
    <row r="12" spans="1:15" x14ac:dyDescent="0.25">
      <c r="A12" s="1" t="s">
        <v>26</v>
      </c>
      <c r="B12" s="2">
        <v>183.53</v>
      </c>
      <c r="C12" s="3">
        <v>-5.4699999999999989</v>
      </c>
      <c r="D12" s="4">
        <v>-2.8941798941798935E-2</v>
      </c>
      <c r="E12" s="14">
        <v>2800583</v>
      </c>
      <c r="F12" s="14">
        <v>4477053.79</v>
      </c>
      <c r="G12" s="5">
        <v>189</v>
      </c>
      <c r="H12" s="5">
        <v>190</v>
      </c>
      <c r="I12" s="5">
        <v>181</v>
      </c>
      <c r="J12" s="5">
        <v>193.92</v>
      </c>
      <c r="K12" s="5">
        <v>130.44999999999999</v>
      </c>
      <c r="L12" s="5">
        <v>298.48</v>
      </c>
      <c r="M12" s="6" t="s">
        <v>16</v>
      </c>
      <c r="N12" s="6" t="s">
        <v>16</v>
      </c>
      <c r="O12" s="6" t="s">
        <v>16</v>
      </c>
    </row>
    <row r="13" spans="1:15" x14ac:dyDescent="0.25">
      <c r="A13" s="1" t="s">
        <v>27</v>
      </c>
      <c r="B13" s="2">
        <v>139.72</v>
      </c>
      <c r="C13" s="3">
        <v>-3.3300000000000125</v>
      </c>
      <c r="D13" s="4">
        <v>-2.3278573925201052E-2</v>
      </c>
      <c r="E13" s="14">
        <v>131160</v>
      </c>
      <c r="F13" s="14">
        <v>397935.63</v>
      </c>
      <c r="G13" s="5">
        <v>143.05000000000001</v>
      </c>
      <c r="H13" s="5">
        <v>143.4</v>
      </c>
      <c r="I13" s="5">
        <v>138.29</v>
      </c>
      <c r="J13" s="5">
        <v>145.09</v>
      </c>
      <c r="K13" s="5">
        <v>100.36</v>
      </c>
      <c r="L13" s="5">
        <v>201.68</v>
      </c>
      <c r="M13" s="6" t="s">
        <v>16</v>
      </c>
      <c r="N13" s="6" t="s">
        <v>16</v>
      </c>
      <c r="O13" s="6" t="s">
        <v>16</v>
      </c>
    </row>
    <row r="14" spans="1:15" x14ac:dyDescent="0.25">
      <c r="A14" s="1" t="s">
        <v>28</v>
      </c>
      <c r="B14" s="2">
        <v>22.69</v>
      </c>
      <c r="C14" s="3">
        <v>-0.61999999999999744</v>
      </c>
      <c r="D14" s="4">
        <v>-2.6598026598026459E-2</v>
      </c>
      <c r="E14" s="14">
        <v>2276685</v>
      </c>
      <c r="F14" s="14">
        <v>3341355.29</v>
      </c>
      <c r="G14" s="5">
        <v>23.31</v>
      </c>
      <c r="H14" s="5">
        <v>23.35</v>
      </c>
      <c r="I14" s="5">
        <v>22.57</v>
      </c>
      <c r="J14" s="5">
        <v>23.38</v>
      </c>
      <c r="K14" s="5">
        <v>19.079999999999998</v>
      </c>
      <c r="L14" s="5">
        <v>33</v>
      </c>
      <c r="M14" s="6" t="s">
        <v>16</v>
      </c>
      <c r="N14" s="6" t="s">
        <v>16</v>
      </c>
      <c r="O14" s="6" t="s">
        <v>16</v>
      </c>
    </row>
    <row r="15" spans="1:15" x14ac:dyDescent="0.25">
      <c r="A15" s="1" t="s">
        <v>29</v>
      </c>
      <c r="B15" s="2">
        <v>93.79</v>
      </c>
      <c r="C15" s="3">
        <v>-7.4399999999999977</v>
      </c>
      <c r="D15" s="4">
        <v>-7.3495999209720386E-2</v>
      </c>
      <c r="E15" s="14">
        <v>4741341</v>
      </c>
      <c r="F15" s="14">
        <v>5822331.8399999999</v>
      </c>
      <c r="G15" s="5">
        <v>101.23</v>
      </c>
      <c r="H15" s="5">
        <v>100.87</v>
      </c>
      <c r="I15" s="5">
        <v>93.57</v>
      </c>
      <c r="J15" s="5">
        <v>106.21</v>
      </c>
      <c r="K15" s="5">
        <v>81.11</v>
      </c>
      <c r="L15" s="5">
        <v>199.67500000000001</v>
      </c>
      <c r="M15" s="6" t="s">
        <v>16</v>
      </c>
      <c r="N15" s="6" t="s">
        <v>16</v>
      </c>
      <c r="O15" s="6" t="s">
        <v>16</v>
      </c>
    </row>
    <row r="16" spans="1:15" x14ac:dyDescent="0.25">
      <c r="A16" s="1" t="s">
        <v>30</v>
      </c>
      <c r="B16" s="2">
        <v>64.45</v>
      </c>
      <c r="C16" s="3">
        <v>-3.0300000000000011</v>
      </c>
      <c r="D16" s="4">
        <v>-4.4902193242442268E-2</v>
      </c>
      <c r="E16" s="14">
        <v>3169030</v>
      </c>
      <c r="F16" s="14">
        <v>5336052.0199999996</v>
      </c>
      <c r="G16" s="5">
        <v>67.48</v>
      </c>
      <c r="H16" s="5">
        <v>67.319999999999993</v>
      </c>
      <c r="I16" s="5">
        <v>63.4</v>
      </c>
      <c r="J16" s="5">
        <v>68.95</v>
      </c>
      <c r="K16" s="5">
        <v>55.89</v>
      </c>
      <c r="L16" s="5">
        <v>314.76</v>
      </c>
      <c r="M16" s="6" t="s">
        <v>16</v>
      </c>
      <c r="N16" s="6" t="s">
        <v>16</v>
      </c>
      <c r="O16" s="6" t="s">
        <v>16</v>
      </c>
    </row>
    <row r="17" spans="1:15" x14ac:dyDescent="0.25">
      <c r="A17" s="1" t="s">
        <v>31</v>
      </c>
      <c r="B17" s="2">
        <v>76.38</v>
      </c>
      <c r="C17" s="3">
        <v>-4.5</v>
      </c>
      <c r="D17" s="4">
        <v>-5.5637982195845703E-2</v>
      </c>
      <c r="E17" s="14">
        <v>582307</v>
      </c>
      <c r="F17" s="14">
        <v>1467034.56</v>
      </c>
      <c r="G17" s="5">
        <v>80.88</v>
      </c>
      <c r="H17" s="5">
        <v>81.22</v>
      </c>
      <c r="I17" s="5">
        <v>75.739999999999995</v>
      </c>
      <c r="J17" s="5">
        <v>82.91</v>
      </c>
      <c r="K17" s="5">
        <v>50.99</v>
      </c>
      <c r="L17" s="5">
        <v>189.84</v>
      </c>
      <c r="M17" s="6" t="s">
        <v>16</v>
      </c>
      <c r="N17" s="6" t="s">
        <v>16</v>
      </c>
      <c r="O17" s="6" t="s">
        <v>16</v>
      </c>
    </row>
    <row r="18" spans="1:15" x14ac:dyDescent="0.25">
      <c r="A18" s="1" t="s">
        <v>32</v>
      </c>
      <c r="B18" s="2">
        <v>11.51</v>
      </c>
      <c r="C18" s="3">
        <v>-1.0899999999999999</v>
      </c>
      <c r="D18" s="4">
        <v>-8.6507936507936534E-2</v>
      </c>
      <c r="E18" s="14">
        <v>2948254</v>
      </c>
      <c r="F18" s="14">
        <v>4772769.84</v>
      </c>
      <c r="G18" s="5">
        <v>12.6</v>
      </c>
      <c r="H18" s="5">
        <v>12.28</v>
      </c>
      <c r="I18" s="5">
        <v>11.41</v>
      </c>
      <c r="J18" s="5">
        <v>12.895</v>
      </c>
      <c r="K18" s="5">
        <v>9.5</v>
      </c>
      <c r="L18" s="5">
        <v>58.62</v>
      </c>
      <c r="M18" s="6" t="s">
        <v>16</v>
      </c>
      <c r="N18" s="6" t="s">
        <v>16</v>
      </c>
      <c r="O18" s="6" t="s">
        <v>16</v>
      </c>
    </row>
    <row r="19" spans="1:15" x14ac:dyDescent="0.25">
      <c r="A19" s="1" t="s">
        <v>33</v>
      </c>
      <c r="B19" s="2">
        <v>61.23</v>
      </c>
      <c r="C19" s="3">
        <v>-0.63000000000000256</v>
      </c>
      <c r="D19" s="4">
        <v>-1.0184287099903044E-2</v>
      </c>
      <c r="E19" s="14">
        <v>2397174</v>
      </c>
      <c r="F19" s="14">
        <v>6533361.9699999997</v>
      </c>
      <c r="G19" s="5">
        <v>61.86</v>
      </c>
      <c r="H19" s="5">
        <v>62.32</v>
      </c>
      <c r="I19" s="5">
        <v>60.91</v>
      </c>
      <c r="J19" s="5">
        <v>63.4</v>
      </c>
      <c r="K19" s="5">
        <v>48.725999999999999</v>
      </c>
      <c r="L19" s="5">
        <v>74.353999999999999</v>
      </c>
      <c r="M19" s="6" t="s">
        <v>16</v>
      </c>
      <c r="N19" s="6" t="s">
        <v>16</v>
      </c>
      <c r="O19" s="6" t="s">
        <v>16</v>
      </c>
    </row>
    <row r="20" spans="1:15" x14ac:dyDescent="0.25">
      <c r="A20" s="1" t="s">
        <v>34</v>
      </c>
      <c r="B20" s="2">
        <v>39.200000000000003</v>
      </c>
      <c r="C20" s="3">
        <v>-1.4099999999999966</v>
      </c>
      <c r="D20" s="4">
        <v>-3.4720512189115871E-2</v>
      </c>
      <c r="E20" s="14">
        <v>41310139</v>
      </c>
      <c r="F20" s="14">
        <v>36376012.899999999</v>
      </c>
      <c r="G20" s="5">
        <v>40.61</v>
      </c>
      <c r="H20" s="5">
        <v>40.36</v>
      </c>
      <c r="I20" s="5">
        <v>38.94</v>
      </c>
      <c r="J20" s="5">
        <v>40.51</v>
      </c>
      <c r="K20" s="5">
        <v>35.54</v>
      </c>
      <c r="L20" s="5">
        <v>56.28</v>
      </c>
      <c r="M20" s="6" t="s">
        <v>16</v>
      </c>
      <c r="N20" s="6" t="s">
        <v>16</v>
      </c>
      <c r="O20" s="6" t="s">
        <v>16</v>
      </c>
    </row>
    <row r="21" spans="1:15" x14ac:dyDescent="0.25">
      <c r="A21" s="1" t="s">
        <v>35</v>
      </c>
      <c r="B21" s="2">
        <v>434.74</v>
      </c>
      <c r="C21" s="3">
        <v>4.0000000000020464E-2</v>
      </c>
      <c r="D21" s="4">
        <v>9.201748332188231E-5</v>
      </c>
      <c r="E21" s="14">
        <v>1590318</v>
      </c>
      <c r="F21" s="14">
        <v>1930024.19</v>
      </c>
      <c r="G21" s="5">
        <v>434.7</v>
      </c>
      <c r="H21" s="5">
        <v>436.69</v>
      </c>
      <c r="I21" s="5">
        <v>429.16500000000002</v>
      </c>
      <c r="J21" s="5">
        <v>446</v>
      </c>
      <c r="K21" s="5">
        <v>339.36</v>
      </c>
      <c r="L21" s="5">
        <v>716.86</v>
      </c>
      <c r="M21" s="6" t="s">
        <v>16</v>
      </c>
      <c r="N21" s="6" t="s">
        <v>16</v>
      </c>
      <c r="O21" s="6" t="s">
        <v>16</v>
      </c>
    </row>
    <row r="22" spans="1:15" x14ac:dyDescent="0.25">
      <c r="A22" s="1" t="s">
        <v>36</v>
      </c>
      <c r="B22" s="2">
        <v>19.68</v>
      </c>
      <c r="C22" s="3">
        <v>-1.8000000000000007</v>
      </c>
      <c r="D22" s="4">
        <v>-8.379888268156431E-2</v>
      </c>
      <c r="E22" s="14">
        <v>13995370</v>
      </c>
      <c r="F22" s="14">
        <v>21126007.739999998</v>
      </c>
      <c r="G22" s="5">
        <v>21.48</v>
      </c>
      <c r="H22" s="5">
        <v>21.45</v>
      </c>
      <c r="I22" s="5">
        <v>19.54</v>
      </c>
      <c r="J22" s="5">
        <v>21.45</v>
      </c>
      <c r="K22" s="5">
        <v>19.54</v>
      </c>
      <c r="L22" s="5">
        <v>21.45</v>
      </c>
      <c r="M22" s="6" t="s">
        <v>16</v>
      </c>
      <c r="N22" s="6" t="s">
        <v>16</v>
      </c>
      <c r="O22" s="6" t="s">
        <v>16</v>
      </c>
    </row>
    <row r="23" spans="1:15" x14ac:dyDescent="0.25">
      <c r="A23" s="1" t="s">
        <v>37</v>
      </c>
      <c r="B23" s="2">
        <v>1.1100000000000001</v>
      </c>
      <c r="C23" s="3">
        <v>0</v>
      </c>
      <c r="D23" s="4">
        <v>0</v>
      </c>
      <c r="E23" s="14">
        <v>23534</v>
      </c>
      <c r="F23" s="14">
        <v>68662.740000000005</v>
      </c>
      <c r="G23" s="5">
        <v>1.1100000000000001</v>
      </c>
      <c r="H23" s="5">
        <v>1.1000000000000001</v>
      </c>
      <c r="I23" s="5">
        <v>1.1000000000000001</v>
      </c>
      <c r="J23" s="5">
        <v>1.1499999999999999</v>
      </c>
      <c r="K23" s="5">
        <v>0.87009999999999998</v>
      </c>
      <c r="L23" s="5">
        <v>2.09</v>
      </c>
      <c r="M23" s="6" t="s">
        <v>16</v>
      </c>
      <c r="N23" s="6" t="s">
        <v>16</v>
      </c>
      <c r="O23" s="6" t="s">
        <v>16</v>
      </c>
    </row>
    <row r="24" spans="1:15" x14ac:dyDescent="0.25">
      <c r="A24" s="1" t="s">
        <v>38</v>
      </c>
      <c r="B24" s="2">
        <v>301.61</v>
      </c>
      <c r="C24" s="3">
        <v>-16.319999999999993</v>
      </c>
      <c r="D24" s="4">
        <v>-5.1332054225772916E-2</v>
      </c>
      <c r="E24" s="14">
        <v>1319188</v>
      </c>
      <c r="F24" s="14">
        <v>1795576.5</v>
      </c>
      <c r="G24" s="5">
        <v>317.93</v>
      </c>
      <c r="H24" s="5">
        <v>318</v>
      </c>
      <c r="I24" s="5">
        <v>299.86</v>
      </c>
      <c r="J24" s="5">
        <v>323</v>
      </c>
      <c r="K24" s="5">
        <v>214.53</v>
      </c>
      <c r="L24" s="5">
        <v>590</v>
      </c>
      <c r="M24" s="6" t="s">
        <v>16</v>
      </c>
      <c r="N24" s="6" t="s">
        <v>16</v>
      </c>
      <c r="O24" s="6" t="s">
        <v>16</v>
      </c>
    </row>
    <row r="25" spans="1:15" x14ac:dyDescent="0.25">
      <c r="A25" s="1" t="s">
        <v>39</v>
      </c>
      <c r="B25" s="2">
        <v>763.92</v>
      </c>
      <c r="C25" s="3">
        <v>-25.280000000000086</v>
      </c>
      <c r="D25" s="4">
        <v>-3.2032437911809541E-2</v>
      </c>
      <c r="E25" s="14">
        <v>514152</v>
      </c>
      <c r="F25" s="14">
        <v>692760.81</v>
      </c>
      <c r="G25" s="5">
        <v>789.2</v>
      </c>
      <c r="H25" s="5">
        <v>789</v>
      </c>
      <c r="I25" s="5">
        <v>752.96</v>
      </c>
      <c r="J25" s="5">
        <v>802.42</v>
      </c>
      <c r="K25" s="5">
        <v>600.86</v>
      </c>
      <c r="L25" s="5">
        <v>1970.13</v>
      </c>
      <c r="M25" s="6" t="s">
        <v>16</v>
      </c>
      <c r="N25" s="6" t="s">
        <v>16</v>
      </c>
      <c r="O25" s="6" t="s">
        <v>16</v>
      </c>
    </row>
    <row r="26" spans="1:15" x14ac:dyDescent="0.25">
      <c r="A26" s="1" t="s">
        <v>40</v>
      </c>
      <c r="B26" s="2">
        <v>260.36</v>
      </c>
      <c r="C26" s="3">
        <v>-4.4799999999999613</v>
      </c>
      <c r="D26" s="4">
        <v>-1.6915873735085185E-2</v>
      </c>
      <c r="E26" s="14">
        <v>21860889</v>
      </c>
      <c r="F26" s="14">
        <v>31472573.870000001</v>
      </c>
      <c r="G26" s="5">
        <v>264.83999999999997</v>
      </c>
      <c r="H26" s="5">
        <v>265.01</v>
      </c>
      <c r="I26" s="5">
        <v>259.07</v>
      </c>
      <c r="J26" s="5">
        <v>265.35500000000002</v>
      </c>
      <c r="K26" s="5">
        <v>241.55</v>
      </c>
      <c r="L26" s="5">
        <v>349.67</v>
      </c>
      <c r="M26" s="6" t="s">
        <v>16</v>
      </c>
      <c r="N26" s="6" t="s">
        <v>16</v>
      </c>
      <c r="O26" s="6" t="s">
        <v>16</v>
      </c>
    </row>
    <row r="27" spans="1:15" x14ac:dyDescent="0.25">
      <c r="A27" s="1" t="s">
        <v>41</v>
      </c>
      <c r="B27" s="2">
        <v>51.65</v>
      </c>
      <c r="C27" s="3">
        <v>-4.1700000000000017</v>
      </c>
      <c r="D27" s="4">
        <v>-7.4704407022572639E-2</v>
      </c>
      <c r="E27" s="14">
        <v>3772110</v>
      </c>
      <c r="F27" s="14">
        <v>6053972.5199999996</v>
      </c>
      <c r="G27" s="5">
        <v>55.82</v>
      </c>
      <c r="H27" s="5">
        <v>55.18</v>
      </c>
      <c r="I27" s="5">
        <v>51.49</v>
      </c>
      <c r="J27" s="5">
        <v>56.298999999999999</v>
      </c>
      <c r="K27" s="5">
        <v>38.965000000000003</v>
      </c>
      <c r="L27" s="5">
        <v>221.64</v>
      </c>
      <c r="M27" s="6" t="s">
        <v>16</v>
      </c>
      <c r="N27" s="6" t="s">
        <v>16</v>
      </c>
      <c r="O27" s="6" t="s">
        <v>16</v>
      </c>
    </row>
    <row r="28" spans="1:15" x14ac:dyDescent="0.25">
      <c r="A28" s="1" t="s">
        <v>42</v>
      </c>
      <c r="B28" s="2">
        <v>62.28</v>
      </c>
      <c r="C28" s="3">
        <v>-0.25999999999999801</v>
      </c>
      <c r="D28" s="4">
        <v>-4.1573393028461192E-3</v>
      </c>
      <c r="E28" s="14">
        <v>959077</v>
      </c>
      <c r="F28" s="14">
        <v>1112063.68</v>
      </c>
      <c r="G28" s="5">
        <v>62.54</v>
      </c>
      <c r="H28" s="5">
        <v>62.09</v>
      </c>
      <c r="I28" s="5">
        <v>61.52</v>
      </c>
      <c r="J28" s="5">
        <v>63.04</v>
      </c>
      <c r="K28" s="5">
        <v>41.78</v>
      </c>
      <c r="L28" s="5">
        <v>129.69999999999999</v>
      </c>
      <c r="M28" s="6" t="s">
        <v>16</v>
      </c>
      <c r="N28" s="6" t="s">
        <v>16</v>
      </c>
      <c r="O28" s="6" t="s">
        <v>16</v>
      </c>
    </row>
    <row r="29" spans="1:15" x14ac:dyDescent="0.25">
      <c r="A29" s="1" t="s">
        <v>43</v>
      </c>
      <c r="B29" s="2">
        <v>173.19</v>
      </c>
      <c r="C29" s="3">
        <v>-7.3100000000000023</v>
      </c>
      <c r="D29" s="4">
        <v>-4.0498614958448753E-2</v>
      </c>
      <c r="E29" s="14">
        <v>53605235</v>
      </c>
      <c r="F29" s="14">
        <v>57339702.420000002</v>
      </c>
      <c r="G29" s="5">
        <v>180.5</v>
      </c>
      <c r="H29" s="5">
        <v>178.99</v>
      </c>
      <c r="I29" s="5">
        <v>171.36500000000001</v>
      </c>
      <c r="J29" s="5">
        <v>179.67</v>
      </c>
      <c r="K29" s="5">
        <v>140.57</v>
      </c>
      <c r="L29" s="5">
        <v>346.47</v>
      </c>
      <c r="M29" s="6" t="s">
        <v>16</v>
      </c>
      <c r="N29" s="6" t="s">
        <v>16</v>
      </c>
      <c r="O29" s="6" t="s">
        <v>16</v>
      </c>
    </row>
    <row r="30" spans="1:15" x14ac:dyDescent="0.25">
      <c r="A30" s="1" t="s">
        <v>44</v>
      </c>
      <c r="B30" s="2">
        <v>101.95</v>
      </c>
      <c r="C30" s="3">
        <v>-2.4500000000000028</v>
      </c>
      <c r="D30" s="4">
        <v>-2.3467432950191602E-2</v>
      </c>
      <c r="E30" s="14">
        <v>1610984</v>
      </c>
      <c r="F30" s="14">
        <v>3164761</v>
      </c>
      <c r="G30" s="5">
        <v>104.4</v>
      </c>
      <c r="H30" s="5">
        <v>104.4</v>
      </c>
      <c r="I30" s="5">
        <v>99.91</v>
      </c>
      <c r="J30" s="5">
        <v>107.86</v>
      </c>
      <c r="K30" s="5">
        <v>77.125</v>
      </c>
      <c r="L30" s="5">
        <v>276.3</v>
      </c>
      <c r="M30" s="6" t="s">
        <v>16</v>
      </c>
      <c r="N30" s="6" t="s">
        <v>16</v>
      </c>
      <c r="O30" s="6" t="s">
        <v>16</v>
      </c>
    </row>
    <row r="31" spans="1:15" x14ac:dyDescent="0.25">
      <c r="A31" s="1" t="s">
        <v>45</v>
      </c>
      <c r="B31" s="2">
        <v>511.17</v>
      </c>
      <c r="C31" s="3">
        <v>-3.1700000000000159</v>
      </c>
      <c r="D31" s="4">
        <v>-6.1632383248435563E-3</v>
      </c>
      <c r="E31" s="14">
        <v>812483</v>
      </c>
      <c r="F31" s="14">
        <v>1615203.87</v>
      </c>
      <c r="G31" s="5">
        <v>514.34</v>
      </c>
      <c r="H31" s="5">
        <v>519.1</v>
      </c>
      <c r="I31" s="5">
        <v>507.34500000000003</v>
      </c>
      <c r="J31" s="5">
        <v>524.01</v>
      </c>
      <c r="K31" s="5">
        <v>358.36649999999997</v>
      </c>
      <c r="L31" s="5">
        <v>640.9</v>
      </c>
      <c r="M31" s="6" t="s">
        <v>16</v>
      </c>
      <c r="N31" s="6" t="s">
        <v>16</v>
      </c>
      <c r="O31" s="6" t="s">
        <v>16</v>
      </c>
    </row>
    <row r="32" spans="1:15" ht="18.75" x14ac:dyDescent="0.25">
      <c r="A32" s="1" t="s">
        <v>46</v>
      </c>
      <c r="B32" s="2">
        <v>50.07</v>
      </c>
      <c r="C32" s="3">
        <v>-0.61999999999999744</v>
      </c>
      <c r="D32" s="4">
        <v>-1.2231209311501234E-2</v>
      </c>
      <c r="E32" s="14">
        <v>401511</v>
      </c>
      <c r="F32" s="14">
        <v>612322.4</v>
      </c>
      <c r="G32" s="5">
        <v>50.69</v>
      </c>
      <c r="H32" s="5">
        <v>50.92</v>
      </c>
      <c r="I32" s="5">
        <v>49.42</v>
      </c>
      <c r="J32" s="5">
        <v>51.494999999999997</v>
      </c>
      <c r="K32" s="5">
        <v>36.5</v>
      </c>
      <c r="L32" s="5">
        <v>142.55000000000001</v>
      </c>
      <c r="M32" s="6" t="s">
        <v>16</v>
      </c>
      <c r="N32" s="6" t="s">
        <v>16</v>
      </c>
      <c r="O32" s="6" t="s">
        <v>16</v>
      </c>
    </row>
    <row r="33" spans="1:15" ht="18.75" x14ac:dyDescent="0.25">
      <c r="A33" s="1" t="s">
        <v>47</v>
      </c>
      <c r="B33" s="2">
        <v>19.350000000000001</v>
      </c>
      <c r="C33" s="3">
        <v>-0.25</v>
      </c>
      <c r="D33" s="4">
        <v>-1.2755102040816313E-2</v>
      </c>
      <c r="E33" s="14">
        <v>685727</v>
      </c>
      <c r="F33" s="14">
        <v>935354.1</v>
      </c>
      <c r="G33" s="5">
        <v>19.600000000000001</v>
      </c>
      <c r="H33" s="5">
        <v>19.41</v>
      </c>
      <c r="I33" s="5">
        <v>19.260000000000002</v>
      </c>
      <c r="J33" s="5">
        <v>19.82</v>
      </c>
      <c r="K33" s="5">
        <v>15.87</v>
      </c>
      <c r="L33" s="5">
        <v>30.4</v>
      </c>
      <c r="M33" s="6" t="s">
        <v>16</v>
      </c>
      <c r="N33" s="6" t="s">
        <v>16</v>
      </c>
      <c r="O33" s="6" t="s">
        <v>16</v>
      </c>
    </row>
    <row r="34" spans="1:15" ht="18.75" x14ac:dyDescent="0.25">
      <c r="A34" s="1" t="s">
        <v>48</v>
      </c>
      <c r="B34" s="2">
        <v>18.11</v>
      </c>
      <c r="C34" s="3">
        <v>-2.8300000000000018</v>
      </c>
      <c r="D34" s="4">
        <v>-0.13514804202483288</v>
      </c>
      <c r="E34" s="14">
        <v>27050114</v>
      </c>
      <c r="F34" s="14">
        <v>16652691.789999999</v>
      </c>
      <c r="G34" s="5">
        <v>20.94</v>
      </c>
      <c r="H34" s="5">
        <v>19.29</v>
      </c>
      <c r="I34" s="5">
        <v>17.920000000000002</v>
      </c>
      <c r="J34" s="5">
        <v>19.434999999999999</v>
      </c>
      <c r="K34" s="5">
        <v>16.145</v>
      </c>
      <c r="L34" s="5">
        <v>77.92</v>
      </c>
      <c r="M34" s="6" t="s">
        <v>16</v>
      </c>
      <c r="N34" s="6" t="s">
        <v>16</v>
      </c>
      <c r="O34" s="6" t="s">
        <v>16</v>
      </c>
    </row>
    <row r="35" spans="1:15" ht="18.75" x14ac:dyDescent="0.25">
      <c r="A35" s="1" t="s">
        <v>49</v>
      </c>
      <c r="B35" s="2">
        <v>9.84</v>
      </c>
      <c r="C35" s="3">
        <v>-0.65000000000000036</v>
      </c>
      <c r="D35" s="4">
        <v>-6.1963775023832213E-2</v>
      </c>
      <c r="E35" s="14">
        <v>38885930</v>
      </c>
      <c r="F35" s="14">
        <v>43903240.32</v>
      </c>
      <c r="G35" s="5">
        <v>10.49</v>
      </c>
      <c r="H35" s="5">
        <v>10.35</v>
      </c>
      <c r="I35" s="5">
        <v>9.73</v>
      </c>
      <c r="J35" s="5">
        <v>10.57</v>
      </c>
      <c r="K35" s="5">
        <v>6.45</v>
      </c>
      <c r="L35" s="5">
        <v>29.29</v>
      </c>
      <c r="M35" s="6" t="s">
        <v>16</v>
      </c>
      <c r="N35" s="6" t="s">
        <v>16</v>
      </c>
      <c r="O35" s="6" t="s">
        <v>16</v>
      </c>
    </row>
    <row r="36" spans="1:15" ht="18.75" x14ac:dyDescent="0.25">
      <c r="A36" s="1" t="s">
        <v>50</v>
      </c>
      <c r="B36" s="2">
        <v>81.05</v>
      </c>
      <c r="C36" s="3">
        <v>-1.7000000000000028</v>
      </c>
      <c r="D36" s="4">
        <v>-2.0543806646525664E-2</v>
      </c>
      <c r="E36" s="14">
        <v>12371519</v>
      </c>
      <c r="F36" s="14">
        <v>16388037.9</v>
      </c>
      <c r="G36" s="5">
        <v>82.75</v>
      </c>
      <c r="H36" s="5">
        <v>82.65</v>
      </c>
      <c r="I36" s="5">
        <v>80.349999999999994</v>
      </c>
      <c r="J36" s="5">
        <v>84.51</v>
      </c>
      <c r="K36" s="5">
        <v>67.599999999999994</v>
      </c>
      <c r="L36" s="5">
        <v>310.16000000000003</v>
      </c>
      <c r="M36" s="6" t="s">
        <v>16</v>
      </c>
      <c r="N36" s="6" t="s">
        <v>16</v>
      </c>
      <c r="O36" s="6" t="s">
        <v>16</v>
      </c>
    </row>
    <row r="37" spans="1:15" ht="18.75" x14ac:dyDescent="0.25">
      <c r="A37" s="1" t="s">
        <v>51</v>
      </c>
      <c r="B37" s="2">
        <v>32.479999999999997</v>
      </c>
      <c r="C37" s="3">
        <v>-1.6500000000000057</v>
      </c>
      <c r="D37" s="4">
        <v>-4.8344564898916031E-2</v>
      </c>
      <c r="E37" s="14">
        <v>16914702</v>
      </c>
      <c r="F37" s="14">
        <v>20737440.649999999</v>
      </c>
      <c r="G37" s="5">
        <v>34.130000000000003</v>
      </c>
      <c r="H37" s="5">
        <v>35.130000000000003</v>
      </c>
      <c r="I37" s="5">
        <v>32</v>
      </c>
      <c r="J37" s="5">
        <v>35.409999999999997</v>
      </c>
      <c r="K37" s="5">
        <v>32</v>
      </c>
      <c r="L37" s="5">
        <v>35.409999999999997</v>
      </c>
      <c r="M37" s="6" t="s">
        <v>16</v>
      </c>
      <c r="N37" s="6" t="s">
        <v>16</v>
      </c>
      <c r="O37" s="6" t="s">
        <v>16</v>
      </c>
    </row>
    <row r="38" spans="1:15" ht="18.75" x14ac:dyDescent="0.25">
      <c r="A38" s="1" t="s">
        <v>52</v>
      </c>
      <c r="B38" s="2">
        <v>93.75</v>
      </c>
      <c r="C38" s="3">
        <v>3.4599999999999937</v>
      </c>
      <c r="D38" s="4">
        <v>3.8320965776940996E-2</v>
      </c>
      <c r="E38" s="14">
        <v>1907287</v>
      </c>
      <c r="F38" s="14">
        <v>1432884.11</v>
      </c>
      <c r="G38" s="5">
        <v>90.29</v>
      </c>
      <c r="H38" s="5">
        <v>95.02</v>
      </c>
      <c r="I38" s="5">
        <v>93.27</v>
      </c>
      <c r="J38" s="5">
        <v>95.8</v>
      </c>
      <c r="K38" s="5">
        <v>83.5</v>
      </c>
      <c r="L38" s="5">
        <v>150.598073</v>
      </c>
      <c r="M38" s="6" t="s">
        <v>16</v>
      </c>
      <c r="N38" s="6" t="s">
        <v>16</v>
      </c>
      <c r="O38" s="6" t="s">
        <v>16</v>
      </c>
    </row>
    <row r="39" spans="1:15" ht="18.75" x14ac:dyDescent="0.25">
      <c r="A39" s="1" t="s">
        <v>53</v>
      </c>
      <c r="B39" s="2">
        <v>142.99</v>
      </c>
      <c r="C39" s="3">
        <v>-14.739999999999981</v>
      </c>
      <c r="D39" s="4">
        <v>-9.3450833703163538E-2</v>
      </c>
      <c r="E39" s="14">
        <v>7911727</v>
      </c>
      <c r="F39" s="14">
        <v>7917551.21</v>
      </c>
      <c r="G39" s="5">
        <v>157.72999999999999</v>
      </c>
      <c r="H39" s="5">
        <v>157.63999999999999</v>
      </c>
      <c r="I39" s="5">
        <v>142.12</v>
      </c>
      <c r="J39" s="5">
        <v>161.15</v>
      </c>
      <c r="K39" s="5">
        <v>110.42</v>
      </c>
      <c r="L39" s="5">
        <v>405</v>
      </c>
      <c r="M39" s="6" t="s">
        <v>16</v>
      </c>
      <c r="N39" s="6" t="s">
        <v>16</v>
      </c>
      <c r="O39" s="6" t="s">
        <v>16</v>
      </c>
    </row>
    <row r="40" spans="1:15" ht="18.75" x14ac:dyDescent="0.25">
      <c r="A40" s="1" t="s">
        <v>54</v>
      </c>
      <c r="B40" s="2">
        <v>105.23</v>
      </c>
      <c r="C40" s="3">
        <v>-2.019999999999996</v>
      </c>
      <c r="D40" s="4">
        <v>-1.8834498834498836E-2</v>
      </c>
      <c r="E40" s="14">
        <v>1719313</v>
      </c>
      <c r="F40" s="14">
        <v>2084622.9</v>
      </c>
      <c r="G40" s="5">
        <v>107.25</v>
      </c>
      <c r="H40" s="5">
        <v>107.83</v>
      </c>
      <c r="I40" s="5">
        <v>104.72</v>
      </c>
      <c r="J40" s="5">
        <v>110.96</v>
      </c>
      <c r="K40" s="5">
        <v>84.77</v>
      </c>
      <c r="L40" s="5">
        <v>176.66</v>
      </c>
      <c r="M40" s="6" t="s">
        <v>16</v>
      </c>
      <c r="N40" s="6" t="s">
        <v>16</v>
      </c>
      <c r="O40" s="6" t="s">
        <v>16</v>
      </c>
    </row>
    <row r="41" spans="1:15" ht="18.75" x14ac:dyDescent="0.25">
      <c r="A41" s="1" t="s">
        <v>55</v>
      </c>
      <c r="B41" s="2">
        <v>111.65</v>
      </c>
      <c r="C41" s="3">
        <v>-3.9699999999999989</v>
      </c>
      <c r="D41" s="4">
        <v>-3.4336619961944259E-2</v>
      </c>
      <c r="E41" s="14">
        <v>2045502</v>
      </c>
      <c r="F41" s="14">
        <v>2436473.23</v>
      </c>
      <c r="G41" s="5">
        <v>115.62</v>
      </c>
      <c r="H41" s="5">
        <v>113.19</v>
      </c>
      <c r="I41" s="5">
        <v>110.2</v>
      </c>
      <c r="J41" s="5">
        <v>116.36</v>
      </c>
      <c r="K41" s="5">
        <v>89.24</v>
      </c>
      <c r="L41" s="5">
        <v>305.60000000000002</v>
      </c>
      <c r="M41" s="6" t="s">
        <v>16</v>
      </c>
      <c r="N41" s="6" t="s">
        <v>16</v>
      </c>
      <c r="O41" s="6" t="s">
        <v>16</v>
      </c>
    </row>
    <row r="42" spans="1:15" ht="18.75" x14ac:dyDescent="0.25">
      <c r="A42" s="1" t="s">
        <v>56</v>
      </c>
      <c r="B42" s="2">
        <v>71.8</v>
      </c>
      <c r="C42" s="3">
        <v>-2.960000000000008</v>
      </c>
      <c r="D42" s="4">
        <v>-3.9593365436062178E-2</v>
      </c>
      <c r="E42" s="14">
        <v>12118012</v>
      </c>
      <c r="F42" s="14">
        <v>18954869.030000001</v>
      </c>
      <c r="G42" s="5">
        <v>74.760000000000005</v>
      </c>
      <c r="H42" s="5">
        <v>74.66</v>
      </c>
      <c r="I42" s="5">
        <v>70.959999999999994</v>
      </c>
      <c r="J42" s="5">
        <v>76.44</v>
      </c>
      <c r="K42" s="5">
        <v>56.22</v>
      </c>
      <c r="L42" s="5">
        <v>289.23</v>
      </c>
      <c r="M42" s="6" t="s">
        <v>16</v>
      </c>
      <c r="N42" s="6" t="s">
        <v>16</v>
      </c>
      <c r="O42" s="6" t="s">
        <v>16</v>
      </c>
    </row>
    <row r="43" spans="1:15" ht="18.75" x14ac:dyDescent="0.25">
      <c r="A43" s="1" t="s">
        <v>57</v>
      </c>
      <c r="B43" s="2">
        <v>7.35</v>
      </c>
      <c r="C43" s="3">
        <v>-0.40000000000000036</v>
      </c>
      <c r="D43" s="4">
        <v>-5.1612903225806479E-2</v>
      </c>
      <c r="E43" s="14">
        <v>780841</v>
      </c>
      <c r="F43" s="14">
        <v>1337329.3500000001</v>
      </c>
      <c r="G43" s="5">
        <v>7.75</v>
      </c>
      <c r="H43" s="5">
        <v>7.77</v>
      </c>
      <c r="I43" s="5">
        <v>7.23</v>
      </c>
      <c r="J43" s="5">
        <v>7.86</v>
      </c>
      <c r="K43" s="5">
        <v>6.75</v>
      </c>
      <c r="L43" s="5">
        <v>22.16</v>
      </c>
      <c r="M43" s="6" t="s">
        <v>16</v>
      </c>
      <c r="N43" s="6" t="s">
        <v>16</v>
      </c>
      <c r="O43" s="6" t="s">
        <v>16</v>
      </c>
    </row>
    <row r="44" spans="1:15" ht="18.75" x14ac:dyDescent="0.25">
      <c r="A44" s="1" t="s">
        <v>58</v>
      </c>
      <c r="B44" s="2">
        <v>39.840000000000003</v>
      </c>
      <c r="C44" s="3">
        <v>0.32000000000000028</v>
      </c>
      <c r="D44" s="4">
        <v>8.0971659919029104E-3</v>
      </c>
      <c r="E44" s="14">
        <v>25153050</v>
      </c>
      <c r="F44" s="14">
        <v>28973470.969999999</v>
      </c>
      <c r="G44" s="5">
        <v>39.520000000000003</v>
      </c>
      <c r="H44" s="5">
        <v>38.96</v>
      </c>
      <c r="I44" s="5">
        <v>38.71</v>
      </c>
      <c r="J44" s="5">
        <v>40.18</v>
      </c>
      <c r="K44" s="5">
        <v>31.3</v>
      </c>
      <c r="L44" s="5">
        <v>73.34</v>
      </c>
      <c r="M44" s="6" t="s">
        <v>16</v>
      </c>
      <c r="N44" s="6" t="s">
        <v>16</v>
      </c>
      <c r="O44" s="6" t="s">
        <v>16</v>
      </c>
    </row>
    <row r="45" spans="1:15" ht="18.75" x14ac:dyDescent="0.25">
      <c r="A45" s="1" t="s">
        <v>59</v>
      </c>
      <c r="B45" s="2">
        <v>36.47</v>
      </c>
      <c r="C45" s="3">
        <v>-3.9200000000000017</v>
      </c>
      <c r="D45" s="4">
        <v>-9.705372616984409E-2</v>
      </c>
      <c r="E45" s="14">
        <v>11431865</v>
      </c>
      <c r="F45" s="14">
        <v>10209143.439999999</v>
      </c>
      <c r="G45" s="5">
        <v>40.39</v>
      </c>
      <c r="H45" s="5">
        <v>39.76</v>
      </c>
      <c r="I45" s="5">
        <v>36</v>
      </c>
      <c r="J45" s="5">
        <v>39.79</v>
      </c>
      <c r="K45" s="5">
        <v>29.13</v>
      </c>
      <c r="L45" s="5">
        <v>210</v>
      </c>
      <c r="M45" s="6" t="s">
        <v>16</v>
      </c>
      <c r="N45" s="6" t="s">
        <v>16</v>
      </c>
      <c r="O45" s="6" t="s">
        <v>16</v>
      </c>
    </row>
    <row r="46" spans="1:15" ht="18.75" x14ac:dyDescent="0.25">
      <c r="A46" s="1" t="s">
        <v>60</v>
      </c>
      <c r="B46" s="2" t="s">
        <v>16</v>
      </c>
      <c r="C46" s="3" t="s">
        <v>16</v>
      </c>
      <c r="D46" s="4" t="s">
        <v>16</v>
      </c>
      <c r="E46" s="14" t="s">
        <v>16</v>
      </c>
      <c r="F46" s="14" t="s">
        <v>16</v>
      </c>
      <c r="G46" s="5" t="s">
        <v>16</v>
      </c>
      <c r="H46" s="5" t="s">
        <v>16</v>
      </c>
      <c r="I46" s="5" t="s">
        <v>16</v>
      </c>
      <c r="J46" s="5" t="s">
        <v>16</v>
      </c>
      <c r="K46" s="5" t="s">
        <v>16</v>
      </c>
      <c r="L46" s="5" t="s">
        <v>16</v>
      </c>
      <c r="M46" s="6" t="s">
        <v>16</v>
      </c>
      <c r="N46" s="6" t="s">
        <v>16</v>
      </c>
      <c r="O46" s="6" t="s">
        <v>16</v>
      </c>
    </row>
    <row r="47" spans="1:15" ht="18.75" x14ac:dyDescent="0.25">
      <c r="A47" s="1" t="s">
        <v>61</v>
      </c>
      <c r="B47" s="2">
        <v>75.25</v>
      </c>
      <c r="C47" s="3">
        <v>-0.14000000000000057</v>
      </c>
      <c r="D47" s="4">
        <v>-1.8570102135562205E-3</v>
      </c>
      <c r="E47" s="14">
        <v>2044804</v>
      </c>
      <c r="F47" s="14">
        <v>4158466.19</v>
      </c>
      <c r="G47" s="5">
        <v>75.39</v>
      </c>
      <c r="H47" s="5">
        <v>75.39</v>
      </c>
      <c r="I47" s="5">
        <v>75.150000000000006</v>
      </c>
      <c r="J47" s="5">
        <v>75.55</v>
      </c>
      <c r="K47" s="5">
        <v>54.17</v>
      </c>
      <c r="L47" s="5">
        <v>153.43</v>
      </c>
      <c r="M47" s="6" t="s">
        <v>16</v>
      </c>
      <c r="N47" s="6" t="s">
        <v>16</v>
      </c>
      <c r="O47" s="6" t="s">
        <v>16</v>
      </c>
    </row>
    <row r="48" spans="1:15" ht="18.75" x14ac:dyDescent="0.25">
      <c r="A48" s="1" t="s">
        <v>62</v>
      </c>
      <c r="B48" s="2">
        <v>159.93</v>
      </c>
      <c r="C48" s="3">
        <v>-4.7099999999999795</v>
      </c>
      <c r="D48" s="4">
        <v>-2.8607871720116473E-2</v>
      </c>
      <c r="E48" s="14">
        <v>1057379</v>
      </c>
      <c r="F48" s="14">
        <v>2490742.92</v>
      </c>
      <c r="G48" s="5">
        <v>164.64</v>
      </c>
      <c r="H48" s="5">
        <v>165.13</v>
      </c>
      <c r="I48" s="5">
        <v>158.54</v>
      </c>
      <c r="J48" s="5">
        <v>168.5</v>
      </c>
      <c r="K48" s="5">
        <v>125.25</v>
      </c>
      <c r="L48" s="5">
        <v>376.11</v>
      </c>
      <c r="M48" s="6" t="s">
        <v>16</v>
      </c>
      <c r="N48" s="6" t="s">
        <v>16</v>
      </c>
      <c r="O48" s="6" t="s">
        <v>16</v>
      </c>
    </row>
    <row r="49" spans="1:15" ht="18.75" x14ac:dyDescent="0.25">
      <c r="A49" s="1" t="s">
        <v>63</v>
      </c>
      <c r="B49" s="2">
        <v>8.9600000000000009</v>
      </c>
      <c r="C49" s="3">
        <v>-0.21999999999999886</v>
      </c>
      <c r="D49" s="4">
        <v>-2.3965141612200314E-2</v>
      </c>
      <c r="E49" s="14">
        <v>803804</v>
      </c>
      <c r="F49" s="14">
        <v>1290988.5</v>
      </c>
      <c r="G49" s="5">
        <v>9.18</v>
      </c>
      <c r="H49" s="5">
        <v>9.23</v>
      </c>
      <c r="I49" s="5">
        <v>8.75</v>
      </c>
      <c r="J49" s="5">
        <v>9.26</v>
      </c>
      <c r="K49" s="5">
        <v>8.2550000000000008</v>
      </c>
      <c r="L49" s="5">
        <v>23.25</v>
      </c>
      <c r="M49" s="6" t="s">
        <v>16</v>
      </c>
      <c r="N49" s="6" t="s">
        <v>16</v>
      </c>
      <c r="O49" s="6" t="s">
        <v>16</v>
      </c>
    </row>
  </sheetData>
  <conditionalFormatting sqref="B2:B49">
    <cfRule type="cellIs" dxfId="452" priority="1" operator="between">
      <formula>-9995</formula>
      <formula>9995</formula>
    </cfRule>
    <cfRule type="cellIs" dxfId="451" priority="2" operator="greaterThan">
      <formula>999999950000</formula>
    </cfRule>
    <cfRule type="cellIs" dxfId="450" priority="3" operator="greaterThan">
      <formula>999995000</formula>
    </cfRule>
    <cfRule type="cellIs" dxfId="449" priority="4" operator="greaterThan">
      <formula>999500</formula>
    </cfRule>
    <cfRule type="cellIs" dxfId="448" priority="5" operator="greaterThan">
      <formula>9995</formula>
    </cfRule>
    <cfRule type="cellIs" dxfId="447" priority="6" operator="lessThan">
      <formula>-999999950000</formula>
    </cfRule>
    <cfRule type="cellIs" dxfId="446" priority="7" operator="lessThan">
      <formula>-999995000</formula>
    </cfRule>
    <cfRule type="cellIs" dxfId="445" priority="8" operator="lessThan">
      <formula>-999500</formula>
    </cfRule>
    <cfRule type="cellIs" dxfId="444" priority="9" operator="lessThan">
      <formula>-9995</formula>
    </cfRule>
  </conditionalFormatting>
  <conditionalFormatting sqref="C2:C49">
    <cfRule type="cellIs" dxfId="443" priority="10" operator="greaterThan">
      <formula>0</formula>
    </cfRule>
    <cfRule type="cellIs" dxfId="442" priority="11" operator="lessThan">
      <formula>0</formula>
    </cfRule>
  </conditionalFormatting>
  <conditionalFormatting sqref="D2:D49">
    <cfRule type="cellIs" dxfId="441" priority="12" operator="greaterThan">
      <formula>0</formula>
    </cfRule>
    <cfRule type="cellIs" dxfId="440" priority="13" operator="lessThan">
      <formula>0</formula>
    </cfRule>
  </conditionalFormatting>
  <conditionalFormatting sqref="E2:E49">
    <cfRule type="cellIs" dxfId="439" priority="14" operator="between">
      <formula>-9995</formula>
      <formula>9995</formula>
    </cfRule>
    <cfRule type="cellIs" dxfId="438" priority="15" operator="greaterThan">
      <formula>999999950000</formula>
    </cfRule>
    <cfRule type="cellIs" dxfId="437" priority="16" operator="greaterThan">
      <formula>999995000</formula>
    </cfRule>
    <cfRule type="cellIs" dxfId="436" priority="17" operator="greaterThan">
      <formula>999500</formula>
    </cfRule>
    <cfRule type="cellIs" dxfId="435" priority="18" operator="greaterThan">
      <formula>9995</formula>
    </cfRule>
    <cfRule type="cellIs" dxfId="434" priority="19" operator="lessThan">
      <formula>-999999950000</formula>
    </cfRule>
    <cfRule type="cellIs" dxfId="433" priority="20" operator="lessThan">
      <formula>-999995000</formula>
    </cfRule>
    <cfRule type="cellIs" dxfId="432" priority="21" operator="lessThan">
      <formula>-999500</formula>
    </cfRule>
    <cfRule type="cellIs" dxfId="431" priority="22" operator="lessThan">
      <formula>-9995</formula>
    </cfRule>
  </conditionalFormatting>
  <conditionalFormatting sqref="F2:F49">
    <cfRule type="cellIs" dxfId="430" priority="23" operator="between">
      <formula>-9995</formula>
      <formula>9995</formula>
    </cfRule>
    <cfRule type="cellIs" dxfId="429" priority="24" operator="greaterThan">
      <formula>999999950000</formula>
    </cfRule>
    <cfRule type="cellIs" dxfId="428" priority="25" operator="greaterThan">
      <formula>999995000</formula>
    </cfRule>
    <cfRule type="cellIs" dxfId="427" priority="26" operator="greaterThan">
      <formula>999500</formula>
    </cfRule>
    <cfRule type="cellIs" dxfId="426" priority="27" operator="greaterThan">
      <formula>9995</formula>
    </cfRule>
    <cfRule type="cellIs" dxfId="425" priority="28" operator="lessThan">
      <formula>-999999950000</formula>
    </cfRule>
    <cfRule type="cellIs" dxfId="424" priority="29" operator="lessThan">
      <formula>-999995000</formula>
    </cfRule>
    <cfRule type="cellIs" dxfId="423" priority="30" operator="lessThan">
      <formula>-999500</formula>
    </cfRule>
    <cfRule type="cellIs" dxfId="422" priority="31" operator="lessThan">
      <formula>-9995</formula>
    </cfRule>
  </conditionalFormatting>
  <conditionalFormatting sqref="M2:M49">
    <cfRule type="cellIs" dxfId="421" priority="32" operator="between">
      <formula>4.5</formula>
      <formula>5</formula>
    </cfRule>
    <cfRule type="cellIs" dxfId="420" priority="33" operator="between">
      <formula>3.5</formula>
      <formula>4.5</formula>
    </cfRule>
    <cfRule type="cellIs" dxfId="419" priority="34" operator="between">
      <formula>2.5</formula>
      <formula>3.5</formula>
    </cfRule>
    <cfRule type="cellIs" dxfId="418" priority="35" operator="between">
      <formula>1.5</formula>
      <formula>2.5</formula>
    </cfRule>
    <cfRule type="cellIs" dxfId="417" priority="36" operator="between">
      <formula>1</formula>
      <formula>1.5</formula>
    </cfRule>
    <cfRule type="notContainsBlanks" dxfId="416" priority="37">
      <formula>LEN(TRIM(M2))&gt;0</formula>
    </cfRule>
  </conditionalFormatting>
  <conditionalFormatting sqref="N2:N49">
    <cfRule type="cellIs" dxfId="415" priority="38" operator="between">
      <formula>4.5</formula>
      <formula>5</formula>
    </cfRule>
    <cfRule type="cellIs" dxfId="414" priority="39" operator="between">
      <formula>3.5</formula>
      <formula>4.5</formula>
    </cfRule>
    <cfRule type="cellIs" dxfId="413" priority="40" operator="between">
      <formula>2.5</formula>
      <formula>3.5</formula>
    </cfRule>
    <cfRule type="cellIs" dxfId="412" priority="41" operator="between">
      <formula>1.5</formula>
      <formula>2.5</formula>
    </cfRule>
    <cfRule type="cellIs" dxfId="411" priority="42" operator="between">
      <formula>1</formula>
      <formula>1.5</formula>
    </cfRule>
    <cfRule type="notContainsBlanks" dxfId="410" priority="43">
      <formula>LEN(TRIM(N2))&gt;0</formula>
    </cfRule>
  </conditionalFormatting>
  <conditionalFormatting sqref="O2:O49">
    <cfRule type="cellIs" dxfId="409" priority="44" operator="between">
      <formula>4.5</formula>
      <formula>5</formula>
    </cfRule>
    <cfRule type="cellIs" dxfId="408" priority="45" operator="between">
      <formula>3.5</formula>
      <formula>4.5</formula>
    </cfRule>
    <cfRule type="cellIs" dxfId="407" priority="46" operator="between">
      <formula>2.5</formula>
      <formula>3.5</formula>
    </cfRule>
    <cfRule type="cellIs" dxfId="406" priority="47" operator="between">
      <formula>1.5</formula>
      <formula>2.5</formula>
    </cfRule>
    <cfRule type="cellIs" dxfId="405" priority="48" operator="between">
      <formula>1</formula>
      <formula>1.5</formula>
    </cfRule>
    <cfRule type="notContainsBlanks" dxfId="404" priority="49">
      <formula>LEN(TRIM(O2))&gt;0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workbookViewId="0"/>
  </sheetViews>
  <sheetFormatPr defaultColWidth="15" defaultRowHeight="20.100000000000001" customHeight="1" x14ac:dyDescent="0.25"/>
  <cols>
    <col min="1" max="1" width="20" style="1" customWidth="1"/>
    <col min="2" max="2" width="15" style="2" customWidth="1"/>
    <col min="3" max="3" width="15" style="3" customWidth="1"/>
    <col min="4" max="4" width="15" style="4" customWidth="1"/>
    <col min="5" max="7" width="15" style="15" customWidth="1"/>
    <col min="8" max="11" width="15" style="16" customWidth="1"/>
  </cols>
  <sheetData>
    <row r="1" spans="1:11" s="7" customFormat="1" ht="20.100000000000001" customHeight="1" x14ac:dyDescent="0.2">
      <c r="A1" s="8" t="s">
        <v>0</v>
      </c>
      <c r="B1" s="9" t="s">
        <v>1</v>
      </c>
      <c r="C1" s="10" t="s">
        <v>2</v>
      </c>
      <c r="D1" s="11" t="s">
        <v>3</v>
      </c>
      <c r="E1" s="12" t="s">
        <v>64</v>
      </c>
      <c r="F1" s="9" t="s">
        <v>65</v>
      </c>
      <c r="G1" s="9" t="s">
        <v>66</v>
      </c>
      <c r="H1" s="11" t="s">
        <v>67</v>
      </c>
      <c r="I1" s="9" t="s">
        <v>68</v>
      </c>
      <c r="J1" s="11" t="s">
        <v>69</v>
      </c>
      <c r="K1" s="9" t="s">
        <v>70</v>
      </c>
    </row>
    <row r="2" spans="1:11" x14ac:dyDescent="0.25">
      <c r="A2" s="1" t="s">
        <v>15</v>
      </c>
      <c r="B2" s="2">
        <v>94.13</v>
      </c>
      <c r="C2" s="3">
        <v>-2.0000000000010232E-2</v>
      </c>
      <c r="D2" s="4">
        <v>-2.1242697822632106E-4</v>
      </c>
      <c r="E2" s="15" t="s">
        <v>16</v>
      </c>
      <c r="F2" s="14" t="s">
        <v>16</v>
      </c>
      <c r="G2" s="14" t="s">
        <v>16</v>
      </c>
      <c r="H2" s="16">
        <v>-2.124269782263434E-4</v>
      </c>
      <c r="I2" s="14" t="s">
        <v>16</v>
      </c>
      <c r="J2" s="16" t="s">
        <v>16</v>
      </c>
      <c r="K2" s="14" t="s">
        <v>16</v>
      </c>
    </row>
    <row r="3" spans="1:11" x14ac:dyDescent="0.25">
      <c r="A3" s="1" t="s">
        <v>17</v>
      </c>
      <c r="B3" s="2">
        <v>122.42</v>
      </c>
      <c r="C3" s="3">
        <v>-2.2099999999999937</v>
      </c>
      <c r="D3" s="4">
        <v>-1.7732488164968307E-2</v>
      </c>
      <c r="E3" s="15" t="s">
        <v>16</v>
      </c>
      <c r="F3" s="14" t="s">
        <v>16</v>
      </c>
      <c r="G3" s="14" t="s">
        <v>16</v>
      </c>
      <c r="H3" s="16">
        <v>-1.7732488164968255E-2</v>
      </c>
      <c r="I3" s="14" t="s">
        <v>16</v>
      </c>
      <c r="J3" s="16" t="s">
        <v>16</v>
      </c>
      <c r="K3" s="14" t="s">
        <v>16</v>
      </c>
    </row>
    <row r="4" spans="1:11" x14ac:dyDescent="0.25">
      <c r="A4" s="1" t="s">
        <v>18</v>
      </c>
      <c r="B4" s="2">
        <v>6.37</v>
      </c>
      <c r="C4" s="3">
        <v>-0.29000000000000004</v>
      </c>
      <c r="D4" s="4">
        <v>-4.3543543543543513E-2</v>
      </c>
      <c r="E4" s="15" t="s">
        <v>16</v>
      </c>
      <c r="F4" s="14" t="s">
        <v>16</v>
      </c>
      <c r="G4" s="14" t="s">
        <v>16</v>
      </c>
      <c r="H4" s="16">
        <v>-4.3543543543543548E-2</v>
      </c>
      <c r="I4" s="14" t="s">
        <v>16</v>
      </c>
      <c r="J4" s="16" t="s">
        <v>16</v>
      </c>
      <c r="K4" s="14" t="s">
        <v>16</v>
      </c>
    </row>
    <row r="5" spans="1:11" x14ac:dyDescent="0.25">
      <c r="A5" s="1" t="s">
        <v>19</v>
      </c>
      <c r="B5" s="2">
        <v>49.6</v>
      </c>
      <c r="C5" s="3">
        <v>-2.7199999999999989</v>
      </c>
      <c r="D5" s="4">
        <v>-5.1987767584097844E-2</v>
      </c>
      <c r="E5" s="15" t="s">
        <v>16</v>
      </c>
      <c r="F5" s="14" t="s">
        <v>16</v>
      </c>
      <c r="G5" s="14" t="s">
        <v>16</v>
      </c>
      <c r="H5" s="16">
        <v>-5.1987767584097837E-2</v>
      </c>
      <c r="I5" s="14" t="s">
        <v>16</v>
      </c>
      <c r="J5" s="16" t="s">
        <v>16</v>
      </c>
      <c r="K5" s="14" t="s">
        <v>16</v>
      </c>
    </row>
    <row r="6" spans="1:11" x14ac:dyDescent="0.25">
      <c r="A6" s="1" t="s">
        <v>20</v>
      </c>
      <c r="B6" s="2">
        <v>100.61</v>
      </c>
      <c r="C6" s="3">
        <v>-4.519999999999996</v>
      </c>
      <c r="D6" s="4">
        <v>-4.2994387900694327E-2</v>
      </c>
      <c r="E6" s="15" t="s">
        <v>16</v>
      </c>
      <c r="F6" s="14" t="s">
        <v>16</v>
      </c>
      <c r="G6" s="14" t="s">
        <v>16</v>
      </c>
      <c r="H6" s="16">
        <v>-4.2994387900694341E-2</v>
      </c>
      <c r="I6" s="14" t="s">
        <v>16</v>
      </c>
      <c r="J6" s="16" t="s">
        <v>16</v>
      </c>
      <c r="K6" s="14" t="s">
        <v>16</v>
      </c>
    </row>
    <row r="7" spans="1:11" x14ac:dyDescent="0.25">
      <c r="A7" s="1" t="s">
        <v>21</v>
      </c>
      <c r="B7" s="2">
        <v>5.93</v>
      </c>
      <c r="C7" s="3">
        <v>-0.28000000000000025</v>
      </c>
      <c r="D7" s="4">
        <v>-4.5088566827697359E-2</v>
      </c>
      <c r="E7" s="15" t="s">
        <v>16</v>
      </c>
      <c r="F7" s="14" t="s">
        <v>16</v>
      </c>
      <c r="G7" s="14" t="s">
        <v>16</v>
      </c>
      <c r="H7" s="16">
        <v>-4.5088566827697303E-2</v>
      </c>
      <c r="I7" s="14" t="s">
        <v>16</v>
      </c>
      <c r="J7" s="16" t="s">
        <v>16</v>
      </c>
      <c r="K7" s="14" t="s">
        <v>16</v>
      </c>
    </row>
    <row r="8" spans="1:11" x14ac:dyDescent="0.25">
      <c r="A8" s="1" t="s">
        <v>22</v>
      </c>
      <c r="B8" s="2">
        <v>129.57</v>
      </c>
      <c r="C8" s="3">
        <v>-8.3100000000000023</v>
      </c>
      <c r="D8" s="4">
        <v>-6.026979982593561E-2</v>
      </c>
      <c r="E8" s="15" t="s">
        <v>16</v>
      </c>
      <c r="F8" s="14" t="s">
        <v>16</v>
      </c>
      <c r="G8" s="14" t="s">
        <v>16</v>
      </c>
      <c r="H8" s="16">
        <v>-6.0269799825935617E-2</v>
      </c>
      <c r="I8" s="14" t="s">
        <v>16</v>
      </c>
      <c r="J8" s="16" t="s">
        <v>16</v>
      </c>
      <c r="K8" s="14" t="s">
        <v>16</v>
      </c>
    </row>
    <row r="9" spans="1:11" x14ac:dyDescent="0.25">
      <c r="A9" s="1" t="s">
        <v>23</v>
      </c>
      <c r="B9" s="2">
        <v>28.11</v>
      </c>
      <c r="C9" s="3">
        <v>-0.32000000000000028</v>
      </c>
      <c r="D9" s="4">
        <v>-1.1255715793176191E-2</v>
      </c>
      <c r="E9" s="15" t="s">
        <v>16</v>
      </c>
      <c r="F9" s="14" t="s">
        <v>16</v>
      </c>
      <c r="G9" s="14" t="s">
        <v>16</v>
      </c>
      <c r="H9" s="16">
        <v>-1.1255715793176232E-2</v>
      </c>
      <c r="I9" s="14" t="s">
        <v>16</v>
      </c>
      <c r="J9" s="16" t="s">
        <v>16</v>
      </c>
      <c r="K9" s="14" t="s">
        <v>16</v>
      </c>
    </row>
    <row r="10" spans="1:11" x14ac:dyDescent="0.25">
      <c r="A10" s="1" t="s">
        <v>24</v>
      </c>
      <c r="B10" s="2">
        <v>66.930000000000007</v>
      </c>
      <c r="C10" s="3">
        <v>-3.3699999999999903</v>
      </c>
      <c r="D10" s="4">
        <v>-4.7937411095305693E-2</v>
      </c>
      <c r="E10" s="15" t="s">
        <v>16</v>
      </c>
      <c r="F10" s="14" t="s">
        <v>16</v>
      </c>
      <c r="G10" s="14" t="s">
        <v>16</v>
      </c>
      <c r="H10" s="16">
        <v>-4.79374110953057E-2</v>
      </c>
      <c r="I10" s="14" t="s">
        <v>16</v>
      </c>
      <c r="J10" s="16" t="s">
        <v>16</v>
      </c>
      <c r="K10" s="14" t="s">
        <v>16</v>
      </c>
    </row>
    <row r="11" spans="1:11" x14ac:dyDescent="0.25">
      <c r="A11" s="1" t="s">
        <v>25</v>
      </c>
      <c r="B11" s="2">
        <v>182.47</v>
      </c>
      <c r="C11" s="3">
        <v>-2.8799999999999955</v>
      </c>
      <c r="D11" s="4">
        <v>-1.5538171027785208E-2</v>
      </c>
      <c r="E11" s="15" t="s">
        <v>16</v>
      </c>
      <c r="F11" s="14" t="s">
        <v>16</v>
      </c>
      <c r="G11" s="14" t="s">
        <v>16</v>
      </c>
      <c r="H11" s="16">
        <v>-1.5538171027785246E-2</v>
      </c>
      <c r="I11" s="14" t="s">
        <v>16</v>
      </c>
      <c r="J11" s="16" t="s">
        <v>16</v>
      </c>
      <c r="K11" s="14" t="s">
        <v>16</v>
      </c>
    </row>
    <row r="12" spans="1:11" x14ac:dyDescent="0.25">
      <c r="A12" s="1" t="s">
        <v>26</v>
      </c>
      <c r="B12" s="2">
        <v>183.53</v>
      </c>
      <c r="C12" s="3">
        <v>-5.4699999999999989</v>
      </c>
      <c r="D12" s="4">
        <v>-2.8941798941798935E-2</v>
      </c>
      <c r="E12" s="15" t="s">
        <v>16</v>
      </c>
      <c r="F12" s="14" t="s">
        <v>16</v>
      </c>
      <c r="G12" s="14" t="s">
        <v>16</v>
      </c>
      <c r="H12" s="16">
        <v>-2.8941798941798935E-2</v>
      </c>
      <c r="I12" s="14" t="s">
        <v>16</v>
      </c>
      <c r="J12" s="16" t="s">
        <v>16</v>
      </c>
      <c r="K12" s="14" t="s">
        <v>16</v>
      </c>
    </row>
    <row r="13" spans="1:11" x14ac:dyDescent="0.25">
      <c r="A13" s="1" t="s">
        <v>27</v>
      </c>
      <c r="B13" s="2">
        <v>139.72</v>
      </c>
      <c r="C13" s="3">
        <v>-3.3300000000000125</v>
      </c>
      <c r="D13" s="4">
        <v>-2.3278573925201052E-2</v>
      </c>
      <c r="E13" s="15" t="s">
        <v>16</v>
      </c>
      <c r="F13" s="14" t="s">
        <v>16</v>
      </c>
      <c r="G13" s="14" t="s">
        <v>16</v>
      </c>
      <c r="H13" s="16">
        <v>-2.3278573925201065E-2</v>
      </c>
      <c r="I13" s="14" t="s">
        <v>16</v>
      </c>
      <c r="J13" s="16" t="s">
        <v>16</v>
      </c>
      <c r="K13" s="14" t="s">
        <v>16</v>
      </c>
    </row>
    <row r="14" spans="1:11" x14ac:dyDescent="0.25">
      <c r="A14" s="1" t="s">
        <v>28</v>
      </c>
      <c r="B14" s="2">
        <v>22.69</v>
      </c>
      <c r="C14" s="3">
        <v>-0.61999999999999744</v>
      </c>
      <c r="D14" s="4">
        <v>-2.6598026598026459E-2</v>
      </c>
      <c r="E14" s="15" t="s">
        <v>16</v>
      </c>
      <c r="F14" s="14" t="s">
        <v>16</v>
      </c>
      <c r="G14" s="14" t="s">
        <v>16</v>
      </c>
      <c r="H14" s="16">
        <v>-2.659802659802649E-2</v>
      </c>
      <c r="I14" s="14" t="s">
        <v>16</v>
      </c>
      <c r="J14" s="16" t="s">
        <v>16</v>
      </c>
      <c r="K14" s="14" t="s">
        <v>16</v>
      </c>
    </row>
    <row r="15" spans="1:11" x14ac:dyDescent="0.25">
      <c r="A15" s="1" t="s">
        <v>29</v>
      </c>
      <c r="B15" s="2">
        <v>93.79</v>
      </c>
      <c r="C15" s="3">
        <v>-7.4399999999999977</v>
      </c>
      <c r="D15" s="4">
        <v>-7.3495999209720386E-2</v>
      </c>
      <c r="E15" s="15" t="s">
        <v>16</v>
      </c>
      <c r="F15" s="14" t="s">
        <v>16</v>
      </c>
      <c r="G15" s="14" t="s">
        <v>16</v>
      </c>
      <c r="H15" s="16">
        <v>-7.3495999209720414E-2</v>
      </c>
      <c r="I15" s="14" t="s">
        <v>16</v>
      </c>
      <c r="J15" s="16" t="s">
        <v>16</v>
      </c>
      <c r="K15" s="14" t="s">
        <v>16</v>
      </c>
    </row>
    <row r="16" spans="1:11" x14ac:dyDescent="0.25">
      <c r="A16" s="1" t="s">
        <v>30</v>
      </c>
      <c r="B16" s="2">
        <v>64.45</v>
      </c>
      <c r="C16" s="3">
        <v>-3.0300000000000011</v>
      </c>
      <c r="D16" s="4">
        <v>-4.4902193242442268E-2</v>
      </c>
      <c r="E16" s="15" t="s">
        <v>16</v>
      </c>
      <c r="F16" s="14" t="s">
        <v>16</v>
      </c>
      <c r="G16" s="14" t="s">
        <v>16</v>
      </c>
      <c r="H16" s="16">
        <v>-4.4902193242442226E-2</v>
      </c>
      <c r="I16" s="14" t="s">
        <v>16</v>
      </c>
      <c r="J16" s="16" t="s">
        <v>16</v>
      </c>
      <c r="K16" s="14" t="s">
        <v>16</v>
      </c>
    </row>
    <row r="17" spans="1:11" x14ac:dyDescent="0.25">
      <c r="A17" s="1" t="s">
        <v>31</v>
      </c>
      <c r="B17" s="2">
        <v>76.38</v>
      </c>
      <c r="C17" s="3">
        <v>-4.5</v>
      </c>
      <c r="D17" s="4">
        <v>-5.5637982195845703E-2</v>
      </c>
      <c r="E17" s="15" t="s">
        <v>16</v>
      </c>
      <c r="F17" s="14" t="s">
        <v>16</v>
      </c>
      <c r="G17" s="14" t="s">
        <v>16</v>
      </c>
      <c r="H17" s="16">
        <v>-5.5637982195845703E-2</v>
      </c>
      <c r="I17" s="14" t="s">
        <v>16</v>
      </c>
      <c r="J17" s="16" t="s">
        <v>16</v>
      </c>
      <c r="K17" s="14" t="s">
        <v>16</v>
      </c>
    </row>
    <row r="18" spans="1:11" x14ac:dyDescent="0.25">
      <c r="A18" s="1" t="s">
        <v>32</v>
      </c>
      <c r="B18" s="2">
        <v>11.51</v>
      </c>
      <c r="C18" s="3">
        <v>-1.0899999999999999</v>
      </c>
      <c r="D18" s="4">
        <v>-8.6507936507936534E-2</v>
      </c>
      <c r="E18" s="15" t="s">
        <v>16</v>
      </c>
      <c r="F18" s="14" t="s">
        <v>16</v>
      </c>
      <c r="G18" s="14" t="s">
        <v>16</v>
      </c>
      <c r="H18" s="16">
        <v>-8.6507936507936506E-2</v>
      </c>
      <c r="I18" s="14" t="s">
        <v>16</v>
      </c>
      <c r="J18" s="16" t="s">
        <v>16</v>
      </c>
      <c r="K18" s="14" t="s">
        <v>16</v>
      </c>
    </row>
    <row r="19" spans="1:11" x14ac:dyDescent="0.25">
      <c r="A19" s="1" t="s">
        <v>33</v>
      </c>
      <c r="B19" s="2">
        <v>61.23</v>
      </c>
      <c r="C19" s="3">
        <v>-0.63000000000000256</v>
      </c>
      <c r="D19" s="4">
        <v>-1.0184287099903044E-2</v>
      </c>
      <c r="E19" s="15" t="s">
        <v>16</v>
      </c>
      <c r="F19" s="14" t="s">
        <v>16</v>
      </c>
      <c r="G19" s="14" t="s">
        <v>16</v>
      </c>
      <c r="H19" s="16">
        <v>-1.018428709990305E-2</v>
      </c>
      <c r="I19" s="14" t="s">
        <v>16</v>
      </c>
      <c r="J19" s="16" t="s">
        <v>16</v>
      </c>
      <c r="K19" s="14" t="s">
        <v>16</v>
      </c>
    </row>
    <row r="20" spans="1:11" x14ac:dyDescent="0.25">
      <c r="A20" s="1" t="s">
        <v>34</v>
      </c>
      <c r="B20" s="2">
        <v>39.200000000000003</v>
      </c>
      <c r="C20" s="3">
        <v>-1.4099999999999966</v>
      </c>
      <c r="D20" s="4">
        <v>-3.4720512189115871E-2</v>
      </c>
      <c r="E20" s="15" t="s">
        <v>16</v>
      </c>
      <c r="F20" s="14" t="s">
        <v>16</v>
      </c>
      <c r="G20" s="14" t="s">
        <v>16</v>
      </c>
      <c r="H20" s="16">
        <v>-3.4720512189115899E-2</v>
      </c>
      <c r="I20" s="14" t="s">
        <v>16</v>
      </c>
      <c r="J20" s="16" t="s">
        <v>16</v>
      </c>
      <c r="K20" s="14" t="s">
        <v>16</v>
      </c>
    </row>
    <row r="21" spans="1:11" x14ac:dyDescent="0.25">
      <c r="A21" s="1" t="s">
        <v>35</v>
      </c>
      <c r="B21" s="2">
        <v>434.74</v>
      </c>
      <c r="C21" s="3">
        <v>4.0000000000020464E-2</v>
      </c>
      <c r="D21" s="4">
        <v>9.201748332188231E-5</v>
      </c>
      <c r="E21" s="15" t="s">
        <v>16</v>
      </c>
      <c r="F21" s="14" t="s">
        <v>16</v>
      </c>
      <c r="G21" s="14" t="s">
        <v>16</v>
      </c>
      <c r="H21" s="16">
        <v>9.201748332187823E-5</v>
      </c>
      <c r="I21" s="14" t="s">
        <v>16</v>
      </c>
      <c r="J21" s="16" t="s">
        <v>16</v>
      </c>
      <c r="K21" s="14" t="s">
        <v>16</v>
      </c>
    </row>
    <row r="22" spans="1:11" x14ac:dyDescent="0.25">
      <c r="A22" s="1" t="s">
        <v>36</v>
      </c>
      <c r="B22" s="2">
        <v>19.68</v>
      </c>
      <c r="C22" s="3">
        <v>-1.8000000000000007</v>
      </c>
      <c r="D22" s="4">
        <v>-8.379888268156431E-2</v>
      </c>
      <c r="E22" s="15" t="s">
        <v>16</v>
      </c>
      <c r="F22" s="14" t="s">
        <v>16</v>
      </c>
      <c r="G22" s="14" t="s">
        <v>16</v>
      </c>
      <c r="H22" s="16">
        <v>-8.3798882681564282E-2</v>
      </c>
      <c r="I22" s="14" t="s">
        <v>16</v>
      </c>
      <c r="J22" s="16" t="s">
        <v>16</v>
      </c>
      <c r="K22" s="14" t="s">
        <v>16</v>
      </c>
    </row>
    <row r="23" spans="1:11" x14ac:dyDescent="0.25">
      <c r="A23" s="1" t="s">
        <v>37</v>
      </c>
      <c r="B23" s="2">
        <v>1.1100000000000001</v>
      </c>
      <c r="C23" s="3">
        <v>0</v>
      </c>
      <c r="D23" s="4">
        <v>0</v>
      </c>
      <c r="E23" s="15" t="s">
        <v>16</v>
      </c>
      <c r="F23" s="14" t="s">
        <v>16</v>
      </c>
      <c r="G23" s="14" t="s">
        <v>16</v>
      </c>
      <c r="H23" s="16" t="s">
        <v>16</v>
      </c>
      <c r="I23" s="14" t="s">
        <v>16</v>
      </c>
      <c r="J23" s="16" t="s">
        <v>16</v>
      </c>
      <c r="K23" s="14" t="s">
        <v>16</v>
      </c>
    </row>
    <row r="24" spans="1:11" x14ac:dyDescent="0.25">
      <c r="A24" s="1" t="s">
        <v>38</v>
      </c>
      <c r="B24" s="2">
        <v>301.61</v>
      </c>
      <c r="C24" s="3">
        <v>-16.319999999999993</v>
      </c>
      <c r="D24" s="4">
        <v>-5.1332054225772916E-2</v>
      </c>
      <c r="E24" s="15" t="s">
        <v>16</v>
      </c>
      <c r="F24" s="14" t="s">
        <v>16</v>
      </c>
      <c r="G24" s="14" t="s">
        <v>16</v>
      </c>
      <c r="H24" s="16">
        <v>-5.1332054225772944E-2</v>
      </c>
      <c r="I24" s="14" t="s">
        <v>16</v>
      </c>
      <c r="J24" s="16" t="s">
        <v>16</v>
      </c>
      <c r="K24" s="14" t="s">
        <v>16</v>
      </c>
    </row>
    <row r="25" spans="1:11" x14ac:dyDescent="0.25">
      <c r="A25" s="1" t="s">
        <v>39</v>
      </c>
      <c r="B25" s="2">
        <v>763.92</v>
      </c>
      <c r="C25" s="3">
        <v>-25.280000000000086</v>
      </c>
      <c r="D25" s="4">
        <v>-3.2032437911809541E-2</v>
      </c>
      <c r="E25" s="15" t="s">
        <v>16</v>
      </c>
      <c r="F25" s="14" t="s">
        <v>16</v>
      </c>
      <c r="G25" s="14" t="s">
        <v>16</v>
      </c>
      <c r="H25" s="16">
        <v>-3.2032437911809535E-2</v>
      </c>
      <c r="I25" s="14" t="s">
        <v>16</v>
      </c>
      <c r="J25" s="16" t="s">
        <v>16</v>
      </c>
      <c r="K25" s="14" t="s">
        <v>16</v>
      </c>
    </row>
    <row r="26" spans="1:11" x14ac:dyDescent="0.25">
      <c r="A26" s="1" t="s">
        <v>40</v>
      </c>
      <c r="B26" s="2">
        <v>260.36</v>
      </c>
      <c r="C26" s="3">
        <v>-4.4799999999999613</v>
      </c>
      <c r="D26" s="4">
        <v>-1.6915873735085185E-2</v>
      </c>
      <c r="E26" s="15" t="s">
        <v>16</v>
      </c>
      <c r="F26" s="14" t="s">
        <v>16</v>
      </c>
      <c r="G26" s="14" t="s">
        <v>16</v>
      </c>
      <c r="H26" s="16">
        <v>-1.6915873735085189E-2</v>
      </c>
      <c r="I26" s="14" t="s">
        <v>16</v>
      </c>
      <c r="J26" s="16" t="s">
        <v>16</v>
      </c>
      <c r="K26" s="14" t="s">
        <v>16</v>
      </c>
    </row>
    <row r="27" spans="1:11" x14ac:dyDescent="0.25">
      <c r="A27" s="1" t="s">
        <v>41</v>
      </c>
      <c r="B27" s="2">
        <v>51.65</v>
      </c>
      <c r="C27" s="3">
        <v>-4.1700000000000017</v>
      </c>
      <c r="D27" s="4">
        <v>-7.4704407022572639E-2</v>
      </c>
      <c r="E27" s="15" t="s">
        <v>16</v>
      </c>
      <c r="F27" s="14" t="s">
        <v>16</v>
      </c>
      <c r="G27" s="14" t="s">
        <v>16</v>
      </c>
      <c r="H27" s="16">
        <v>-7.4704407022572583E-2</v>
      </c>
      <c r="I27" s="14" t="s">
        <v>16</v>
      </c>
      <c r="J27" s="16" t="s">
        <v>16</v>
      </c>
      <c r="K27" s="14" t="s">
        <v>16</v>
      </c>
    </row>
    <row r="28" spans="1:11" x14ac:dyDescent="0.25">
      <c r="A28" s="1" t="s">
        <v>42</v>
      </c>
      <c r="B28" s="2">
        <v>62.28</v>
      </c>
      <c r="C28" s="3">
        <v>-0.25999999999999801</v>
      </c>
      <c r="D28" s="4">
        <v>-4.1573393028461192E-3</v>
      </c>
      <c r="E28" s="15" t="s">
        <v>16</v>
      </c>
      <c r="F28" s="14" t="s">
        <v>16</v>
      </c>
      <c r="G28" s="14" t="s">
        <v>16</v>
      </c>
      <c r="H28" s="16">
        <v>-4.1573393028461469E-3</v>
      </c>
      <c r="I28" s="14" t="s">
        <v>16</v>
      </c>
      <c r="J28" s="16" t="s">
        <v>16</v>
      </c>
      <c r="K28" s="14" t="s">
        <v>16</v>
      </c>
    </row>
    <row r="29" spans="1:11" x14ac:dyDescent="0.25">
      <c r="A29" s="1" t="s">
        <v>43</v>
      </c>
      <c r="B29" s="2">
        <v>173.19</v>
      </c>
      <c r="C29" s="3">
        <v>-7.3100000000000023</v>
      </c>
      <c r="D29" s="4">
        <v>-4.0498614958448753E-2</v>
      </c>
      <c r="E29" s="15" t="s">
        <v>16</v>
      </c>
      <c r="F29" s="14" t="s">
        <v>16</v>
      </c>
      <c r="G29" s="14" t="s">
        <v>16</v>
      </c>
      <c r="H29" s="16">
        <v>-4.0498614958448774E-2</v>
      </c>
      <c r="I29" s="14" t="s">
        <v>16</v>
      </c>
      <c r="J29" s="16" t="s">
        <v>16</v>
      </c>
      <c r="K29" s="14" t="s">
        <v>16</v>
      </c>
    </row>
    <row r="30" spans="1:11" x14ac:dyDescent="0.25">
      <c r="A30" s="1" t="s">
        <v>44</v>
      </c>
      <c r="B30" s="2">
        <v>101.95</v>
      </c>
      <c r="C30" s="3">
        <v>-2.4500000000000028</v>
      </c>
      <c r="D30" s="4">
        <v>-2.3467432950191602E-2</v>
      </c>
      <c r="E30" s="15" t="s">
        <v>16</v>
      </c>
      <c r="F30" s="14" t="s">
        <v>16</v>
      </c>
      <c r="G30" s="14" t="s">
        <v>16</v>
      </c>
      <c r="H30" s="16">
        <v>-2.3467432950191592E-2</v>
      </c>
      <c r="I30" s="14" t="s">
        <v>16</v>
      </c>
      <c r="J30" s="16" t="s">
        <v>16</v>
      </c>
      <c r="K30" s="14" t="s">
        <v>16</v>
      </c>
    </row>
    <row r="31" spans="1:11" x14ac:dyDescent="0.25">
      <c r="A31" s="1" t="s">
        <v>45</v>
      </c>
      <c r="B31" s="2">
        <v>511.17</v>
      </c>
      <c r="C31" s="3">
        <v>-3.1700000000000159</v>
      </c>
      <c r="D31" s="4">
        <v>-6.1632383248435563E-3</v>
      </c>
      <c r="E31" s="15" t="s">
        <v>16</v>
      </c>
      <c r="F31" s="14" t="s">
        <v>16</v>
      </c>
      <c r="G31" s="14" t="s">
        <v>16</v>
      </c>
      <c r="H31" s="16">
        <v>-6.1632383248435181E-3</v>
      </c>
      <c r="I31" s="14" t="s">
        <v>16</v>
      </c>
      <c r="J31" s="16" t="s">
        <v>16</v>
      </c>
      <c r="K31" s="14" t="s">
        <v>16</v>
      </c>
    </row>
    <row r="32" spans="1:11" ht="18.75" x14ac:dyDescent="0.25">
      <c r="A32" s="1" t="s">
        <v>46</v>
      </c>
      <c r="B32" s="2">
        <v>50.07</v>
      </c>
      <c r="C32" s="3">
        <v>-0.61999999999999744</v>
      </c>
      <c r="D32" s="4">
        <v>-1.2231209311501234E-2</v>
      </c>
      <c r="E32" s="15" t="s">
        <v>16</v>
      </c>
      <c r="F32" s="14" t="s">
        <v>16</v>
      </c>
      <c r="G32" s="14" t="s">
        <v>16</v>
      </c>
      <c r="H32" s="16">
        <v>-1.2231209311501233E-2</v>
      </c>
      <c r="I32" s="14" t="s">
        <v>16</v>
      </c>
      <c r="J32" s="16" t="s">
        <v>16</v>
      </c>
      <c r="K32" s="14" t="s">
        <v>16</v>
      </c>
    </row>
    <row r="33" spans="1:11" ht="18.75" x14ac:dyDescent="0.25">
      <c r="A33" s="1" t="s">
        <v>47</v>
      </c>
      <c r="B33" s="2">
        <v>19.350000000000001</v>
      </c>
      <c r="C33" s="3">
        <v>-0.25</v>
      </c>
      <c r="D33" s="4">
        <v>-1.2755102040816313E-2</v>
      </c>
      <c r="E33" s="15" t="s">
        <v>16</v>
      </c>
      <c r="F33" s="14" t="s">
        <v>16</v>
      </c>
      <c r="G33" s="14" t="s">
        <v>16</v>
      </c>
      <c r="H33" s="16">
        <v>-1.2755102040816323E-2</v>
      </c>
      <c r="I33" s="14" t="s">
        <v>16</v>
      </c>
      <c r="J33" s="16" t="s">
        <v>16</v>
      </c>
      <c r="K33" s="14" t="s">
        <v>16</v>
      </c>
    </row>
    <row r="34" spans="1:11" ht="18.75" x14ac:dyDescent="0.25">
      <c r="A34" s="1" t="s">
        <v>48</v>
      </c>
      <c r="B34" s="2">
        <v>18.11</v>
      </c>
      <c r="C34" s="3">
        <v>-2.8300000000000018</v>
      </c>
      <c r="D34" s="4">
        <v>-0.13514804202483288</v>
      </c>
      <c r="E34" s="15" t="s">
        <v>16</v>
      </c>
      <c r="F34" s="14" t="s">
        <v>16</v>
      </c>
      <c r="G34" s="14" t="s">
        <v>16</v>
      </c>
      <c r="H34" s="16">
        <v>-0.13514804202483294</v>
      </c>
      <c r="I34" s="14" t="s">
        <v>16</v>
      </c>
      <c r="J34" s="16" t="s">
        <v>16</v>
      </c>
      <c r="K34" s="14" t="s">
        <v>16</v>
      </c>
    </row>
    <row r="35" spans="1:11" ht="18.75" x14ac:dyDescent="0.25">
      <c r="A35" s="1" t="s">
        <v>49</v>
      </c>
      <c r="B35" s="2">
        <v>9.84</v>
      </c>
      <c r="C35" s="3">
        <v>-0.65000000000000036</v>
      </c>
      <c r="D35" s="4">
        <v>-6.1963775023832213E-2</v>
      </c>
      <c r="E35" s="15" t="s">
        <v>16</v>
      </c>
      <c r="F35" s="14" t="s">
        <v>16</v>
      </c>
      <c r="G35" s="14" t="s">
        <v>16</v>
      </c>
      <c r="H35" s="16">
        <v>-6.1963775023832254E-2</v>
      </c>
      <c r="I35" s="14" t="s">
        <v>16</v>
      </c>
      <c r="J35" s="16" t="s">
        <v>16</v>
      </c>
      <c r="K35" s="14" t="s">
        <v>16</v>
      </c>
    </row>
    <row r="36" spans="1:11" ht="18.75" x14ac:dyDescent="0.25">
      <c r="A36" s="1" t="s">
        <v>50</v>
      </c>
      <c r="B36" s="2">
        <v>81.05</v>
      </c>
      <c r="C36" s="3">
        <v>-1.7000000000000028</v>
      </c>
      <c r="D36" s="4">
        <v>-2.0543806646525664E-2</v>
      </c>
      <c r="E36" s="15" t="s">
        <v>16</v>
      </c>
      <c r="F36" s="14" t="s">
        <v>16</v>
      </c>
      <c r="G36" s="14" t="s">
        <v>16</v>
      </c>
      <c r="H36" s="16">
        <v>-2.0543806646525713E-2</v>
      </c>
      <c r="I36" s="14" t="s">
        <v>16</v>
      </c>
      <c r="J36" s="16" t="s">
        <v>16</v>
      </c>
      <c r="K36" s="14" t="s">
        <v>16</v>
      </c>
    </row>
    <row r="37" spans="1:11" ht="18.75" x14ac:dyDescent="0.25">
      <c r="A37" s="1" t="s">
        <v>51</v>
      </c>
      <c r="B37" s="2">
        <v>32.479999999999997</v>
      </c>
      <c r="C37" s="3">
        <v>-1.6500000000000057</v>
      </c>
      <c r="D37" s="4">
        <v>-4.8344564898916031E-2</v>
      </c>
      <c r="E37" s="15" t="s">
        <v>16</v>
      </c>
      <c r="F37" s="14" t="s">
        <v>16</v>
      </c>
      <c r="G37" s="14" t="s">
        <v>16</v>
      </c>
      <c r="H37" s="16">
        <v>-4.8344564898916073E-2</v>
      </c>
      <c r="I37" s="14" t="s">
        <v>16</v>
      </c>
      <c r="J37" s="16" t="s">
        <v>16</v>
      </c>
      <c r="K37" s="14" t="s">
        <v>16</v>
      </c>
    </row>
    <row r="38" spans="1:11" ht="18.75" x14ac:dyDescent="0.25">
      <c r="A38" s="1" t="s">
        <v>52</v>
      </c>
      <c r="B38" s="2">
        <v>93.75</v>
      </c>
      <c r="C38" s="3">
        <v>3.4599999999999937</v>
      </c>
      <c r="D38" s="4">
        <v>3.8320965776940996E-2</v>
      </c>
      <c r="E38" s="15" t="s">
        <v>16</v>
      </c>
      <c r="F38" s="14" t="s">
        <v>16</v>
      </c>
      <c r="G38" s="14" t="s">
        <v>16</v>
      </c>
      <c r="H38" s="16">
        <v>3.8320965776940899E-2</v>
      </c>
      <c r="I38" s="14" t="s">
        <v>16</v>
      </c>
      <c r="J38" s="16" t="s">
        <v>16</v>
      </c>
      <c r="K38" s="14" t="s">
        <v>16</v>
      </c>
    </row>
    <row r="39" spans="1:11" ht="18.75" x14ac:dyDescent="0.25">
      <c r="A39" s="1" t="s">
        <v>53</v>
      </c>
      <c r="B39" s="2">
        <v>142.99</v>
      </c>
      <c r="C39" s="3">
        <v>-14.739999999999981</v>
      </c>
      <c r="D39" s="4">
        <v>-9.3450833703163538E-2</v>
      </c>
      <c r="E39" s="15" t="s">
        <v>16</v>
      </c>
      <c r="F39" s="14" t="s">
        <v>16</v>
      </c>
      <c r="G39" s="14" t="s">
        <v>16</v>
      </c>
      <c r="H39" s="16">
        <v>-9.3450833703163524E-2</v>
      </c>
      <c r="I39" s="14" t="s">
        <v>16</v>
      </c>
      <c r="J39" s="16" t="s">
        <v>16</v>
      </c>
      <c r="K39" s="14" t="s">
        <v>16</v>
      </c>
    </row>
    <row r="40" spans="1:11" ht="18.75" x14ac:dyDescent="0.25">
      <c r="A40" s="1" t="s">
        <v>54</v>
      </c>
      <c r="B40" s="2">
        <v>105.23</v>
      </c>
      <c r="C40" s="3">
        <v>-2.019999999999996</v>
      </c>
      <c r="D40" s="4">
        <v>-1.8834498834498836E-2</v>
      </c>
      <c r="E40" s="15" t="s">
        <v>16</v>
      </c>
      <c r="F40" s="14" t="s">
        <v>16</v>
      </c>
      <c r="G40" s="14" t="s">
        <v>16</v>
      </c>
      <c r="H40" s="16">
        <v>-1.8834498834498798E-2</v>
      </c>
      <c r="I40" s="14" t="s">
        <v>16</v>
      </c>
      <c r="J40" s="16" t="s">
        <v>16</v>
      </c>
      <c r="K40" s="14" t="s">
        <v>16</v>
      </c>
    </row>
    <row r="41" spans="1:11" ht="18.75" x14ac:dyDescent="0.25">
      <c r="A41" s="1" t="s">
        <v>55</v>
      </c>
      <c r="B41" s="2">
        <v>111.65</v>
      </c>
      <c r="C41" s="3">
        <v>-3.9699999999999989</v>
      </c>
      <c r="D41" s="4">
        <v>-3.4336619961944259E-2</v>
      </c>
      <c r="E41" s="15" t="s">
        <v>16</v>
      </c>
      <c r="F41" s="14" t="s">
        <v>16</v>
      </c>
      <c r="G41" s="14" t="s">
        <v>16</v>
      </c>
      <c r="H41" s="16">
        <v>-3.4336619961944287E-2</v>
      </c>
      <c r="I41" s="14" t="s">
        <v>16</v>
      </c>
      <c r="J41" s="16" t="s">
        <v>16</v>
      </c>
      <c r="K41" s="14" t="s">
        <v>16</v>
      </c>
    </row>
    <row r="42" spans="1:11" ht="18.75" x14ac:dyDescent="0.25">
      <c r="A42" s="1" t="s">
        <v>56</v>
      </c>
      <c r="B42" s="2">
        <v>71.8</v>
      </c>
      <c r="C42" s="3">
        <v>-2.960000000000008</v>
      </c>
      <c r="D42" s="4">
        <v>-3.9593365436062178E-2</v>
      </c>
      <c r="E42" s="15" t="s">
        <v>16</v>
      </c>
      <c r="F42" s="14" t="s">
        <v>16</v>
      </c>
      <c r="G42" s="14" t="s">
        <v>16</v>
      </c>
      <c r="H42" s="16">
        <v>-3.9593365436062171E-2</v>
      </c>
      <c r="I42" s="14" t="s">
        <v>16</v>
      </c>
      <c r="J42" s="16" t="s">
        <v>16</v>
      </c>
      <c r="K42" s="14" t="s">
        <v>16</v>
      </c>
    </row>
    <row r="43" spans="1:11" ht="18.75" x14ac:dyDescent="0.25">
      <c r="A43" s="1" t="s">
        <v>57</v>
      </c>
      <c r="B43" s="2">
        <v>7.35</v>
      </c>
      <c r="C43" s="3">
        <v>-0.40000000000000036</v>
      </c>
      <c r="D43" s="4">
        <v>-5.1612903225806479E-2</v>
      </c>
      <c r="E43" s="15" t="s">
        <v>16</v>
      </c>
      <c r="F43" s="14" t="s">
        <v>16</v>
      </c>
      <c r="G43" s="14" t="s">
        <v>16</v>
      </c>
      <c r="H43" s="16">
        <v>-5.16129032258065E-2</v>
      </c>
      <c r="I43" s="14" t="s">
        <v>16</v>
      </c>
      <c r="J43" s="16" t="s">
        <v>16</v>
      </c>
      <c r="K43" s="14" t="s">
        <v>16</v>
      </c>
    </row>
    <row r="44" spans="1:11" ht="18.75" x14ac:dyDescent="0.25">
      <c r="A44" s="1" t="s">
        <v>58</v>
      </c>
      <c r="B44" s="2">
        <v>39.840000000000003</v>
      </c>
      <c r="C44" s="3">
        <v>0.32000000000000028</v>
      </c>
      <c r="D44" s="4">
        <v>8.0971659919029104E-3</v>
      </c>
      <c r="E44" s="15" t="s">
        <v>16</v>
      </c>
      <c r="F44" s="14" t="s">
        <v>16</v>
      </c>
      <c r="G44" s="14" t="s">
        <v>16</v>
      </c>
      <c r="H44" s="16">
        <v>8.097165991902841E-3</v>
      </c>
      <c r="I44" s="14" t="s">
        <v>16</v>
      </c>
      <c r="J44" s="16" t="s">
        <v>16</v>
      </c>
      <c r="K44" s="14" t="s">
        <v>16</v>
      </c>
    </row>
    <row r="45" spans="1:11" ht="18.75" x14ac:dyDescent="0.25">
      <c r="A45" s="1" t="s">
        <v>59</v>
      </c>
      <c r="B45" s="2">
        <v>36.47</v>
      </c>
      <c r="C45" s="3">
        <v>-3.9200000000000017</v>
      </c>
      <c r="D45" s="4">
        <v>-9.705372616984409E-2</v>
      </c>
      <c r="E45" s="15" t="s">
        <v>16</v>
      </c>
      <c r="F45" s="14" t="s">
        <v>16</v>
      </c>
      <c r="G45" s="14" t="s">
        <v>16</v>
      </c>
      <c r="H45" s="16">
        <v>-9.7053726169844048E-2</v>
      </c>
      <c r="I45" s="14" t="s">
        <v>16</v>
      </c>
      <c r="J45" s="16" t="s">
        <v>16</v>
      </c>
      <c r="K45" s="14" t="s">
        <v>16</v>
      </c>
    </row>
    <row r="46" spans="1:11" ht="18.75" x14ac:dyDescent="0.25">
      <c r="A46" s="1" t="s">
        <v>60</v>
      </c>
      <c r="B46" s="2" t="s">
        <v>16</v>
      </c>
      <c r="C46" s="3" t="s">
        <v>16</v>
      </c>
      <c r="D46" s="4" t="s">
        <v>16</v>
      </c>
      <c r="E46" s="15" t="s">
        <v>16</v>
      </c>
      <c r="F46" s="14" t="s">
        <v>16</v>
      </c>
      <c r="G46" s="14" t="s">
        <v>16</v>
      </c>
      <c r="H46" s="16" t="s">
        <v>16</v>
      </c>
      <c r="I46" s="14" t="s">
        <v>16</v>
      </c>
      <c r="J46" s="16" t="s">
        <v>16</v>
      </c>
      <c r="K46" s="14" t="s">
        <v>16</v>
      </c>
    </row>
    <row r="47" spans="1:11" ht="18.75" x14ac:dyDescent="0.25">
      <c r="A47" s="1" t="s">
        <v>61</v>
      </c>
      <c r="B47" s="2">
        <v>75.25</v>
      </c>
      <c r="C47" s="3">
        <v>-0.14000000000000057</v>
      </c>
      <c r="D47" s="4">
        <v>-1.8570102135562205E-3</v>
      </c>
      <c r="E47" s="15" t="s">
        <v>16</v>
      </c>
      <c r="F47" s="14" t="s">
        <v>16</v>
      </c>
      <c r="G47" s="14" t="s">
        <v>16</v>
      </c>
      <c r="H47" s="16">
        <v>-1.8570102135561822E-3</v>
      </c>
      <c r="I47" s="14" t="s">
        <v>16</v>
      </c>
      <c r="J47" s="16" t="s">
        <v>16</v>
      </c>
      <c r="K47" s="14" t="s">
        <v>16</v>
      </c>
    </row>
    <row r="48" spans="1:11" ht="18.75" x14ac:dyDescent="0.25">
      <c r="A48" s="1" t="s">
        <v>62</v>
      </c>
      <c r="B48" s="2">
        <v>159.93</v>
      </c>
      <c r="C48" s="3">
        <v>-4.7099999999999795</v>
      </c>
      <c r="D48" s="4">
        <v>-2.8607871720116473E-2</v>
      </c>
      <c r="E48" s="15" t="s">
        <v>16</v>
      </c>
      <c r="F48" s="14" t="s">
        <v>16</v>
      </c>
      <c r="G48" s="14" t="s">
        <v>16</v>
      </c>
      <c r="H48" s="16">
        <v>-2.8607871720116494E-2</v>
      </c>
      <c r="I48" s="14" t="s">
        <v>16</v>
      </c>
      <c r="J48" s="16" t="s">
        <v>16</v>
      </c>
      <c r="K48" s="14" t="s">
        <v>16</v>
      </c>
    </row>
    <row r="49" spans="1:11" ht="18.75" x14ac:dyDescent="0.25">
      <c r="A49" s="1" t="s">
        <v>63</v>
      </c>
      <c r="B49" s="2">
        <v>8.9600000000000009</v>
      </c>
      <c r="C49" s="3">
        <v>-0.21999999999999886</v>
      </c>
      <c r="D49" s="4">
        <v>-2.3965141612200314E-2</v>
      </c>
      <c r="E49" s="15" t="s">
        <v>16</v>
      </c>
      <c r="F49" s="14" t="s">
        <v>16</v>
      </c>
      <c r="G49" s="14" t="s">
        <v>16</v>
      </c>
      <c r="H49" s="16">
        <v>-2.3965141612200314E-2</v>
      </c>
      <c r="I49" s="14" t="s">
        <v>16</v>
      </c>
      <c r="J49" s="16" t="s">
        <v>16</v>
      </c>
      <c r="K49" s="14" t="s">
        <v>16</v>
      </c>
    </row>
    <row r="50" spans="1:11" s="17" customFormat="1" ht="18.75" x14ac:dyDescent="0.3">
      <c r="A50" s="18" t="s">
        <v>71</v>
      </c>
      <c r="B50" s="19" t="s">
        <v>72</v>
      </c>
      <c r="C50" s="20" t="s">
        <v>72</v>
      </c>
      <c r="D50" s="21" t="s">
        <v>72</v>
      </c>
      <c r="E50" s="22" t="s">
        <v>72</v>
      </c>
      <c r="F50" s="19" t="s">
        <v>72</v>
      </c>
      <c r="G50" s="19" t="s">
        <v>16</v>
      </c>
      <c r="H50" s="21">
        <v>-3.51601289861668E-2</v>
      </c>
      <c r="I50" s="19" t="s">
        <v>16</v>
      </c>
      <c r="J50" s="21" t="s">
        <v>16</v>
      </c>
      <c r="K50" s="19" t="s">
        <v>16</v>
      </c>
    </row>
  </sheetData>
  <conditionalFormatting sqref="B2:B50">
    <cfRule type="cellIs" dxfId="403" priority="1" operator="between">
      <formula>-9995</formula>
      <formula>9995</formula>
    </cfRule>
    <cfRule type="cellIs" dxfId="402" priority="2" operator="greaterThan">
      <formula>999999950000</formula>
    </cfRule>
    <cfRule type="cellIs" dxfId="401" priority="3" operator="greaterThan">
      <formula>999995000</formula>
    </cfRule>
    <cfRule type="cellIs" dxfId="400" priority="4" operator="greaterThan">
      <formula>999500</formula>
    </cfRule>
    <cfRule type="cellIs" dxfId="399" priority="5" operator="greaterThan">
      <formula>9995</formula>
    </cfRule>
    <cfRule type="cellIs" dxfId="398" priority="6" operator="lessThan">
      <formula>-999999950000</formula>
    </cfRule>
    <cfRule type="cellIs" dxfId="397" priority="7" operator="lessThan">
      <formula>-999995000</formula>
    </cfRule>
    <cfRule type="cellIs" dxfId="396" priority="8" operator="lessThan">
      <formula>-999500</formula>
    </cfRule>
    <cfRule type="cellIs" dxfId="395" priority="9" operator="lessThan">
      <formula>-9995</formula>
    </cfRule>
  </conditionalFormatting>
  <conditionalFormatting sqref="C2:C50">
    <cfRule type="cellIs" dxfId="394" priority="10" operator="greaterThan">
      <formula>0</formula>
    </cfRule>
    <cfRule type="cellIs" dxfId="393" priority="11" operator="lessThan">
      <formula>0</formula>
    </cfRule>
  </conditionalFormatting>
  <conditionalFormatting sqref="D2:D50">
    <cfRule type="cellIs" dxfId="392" priority="12" operator="greaterThan">
      <formula>0</formula>
    </cfRule>
    <cfRule type="cellIs" dxfId="391" priority="13" operator="lessThan">
      <formula>0</formula>
    </cfRule>
  </conditionalFormatting>
  <conditionalFormatting sqref="F2:F50">
    <cfRule type="cellIs" dxfId="390" priority="14" operator="between">
      <formula>-9995</formula>
      <formula>9995</formula>
    </cfRule>
    <cfRule type="cellIs" dxfId="389" priority="15" operator="greaterThan">
      <formula>999999950000</formula>
    </cfRule>
    <cfRule type="cellIs" dxfId="388" priority="16" operator="greaterThan">
      <formula>999995000</formula>
    </cfRule>
    <cfRule type="cellIs" dxfId="387" priority="17" operator="greaterThan">
      <formula>999500</formula>
    </cfRule>
    <cfRule type="cellIs" dxfId="386" priority="18" operator="greaterThan">
      <formula>9995</formula>
    </cfRule>
    <cfRule type="cellIs" dxfId="385" priority="19" operator="lessThan">
      <formula>-999999950000</formula>
    </cfRule>
    <cfRule type="cellIs" dxfId="384" priority="20" operator="lessThan">
      <formula>-999995000</formula>
    </cfRule>
    <cfRule type="cellIs" dxfId="383" priority="21" operator="lessThan">
      <formula>-999500</formula>
    </cfRule>
    <cfRule type="cellIs" dxfId="382" priority="22" operator="lessThan">
      <formula>-9995</formula>
    </cfRule>
  </conditionalFormatting>
  <conditionalFormatting sqref="G2:G50">
    <cfRule type="cellIs" dxfId="381" priority="23" operator="between">
      <formula>-9995</formula>
      <formula>9995</formula>
    </cfRule>
    <cfRule type="cellIs" dxfId="380" priority="24" operator="greaterThan">
      <formula>999999950000</formula>
    </cfRule>
    <cfRule type="cellIs" dxfId="379" priority="25" operator="greaterThan">
      <formula>999995000</formula>
    </cfRule>
    <cfRule type="cellIs" dxfId="378" priority="26" operator="greaterThan">
      <formula>999500</formula>
    </cfRule>
    <cfRule type="cellIs" dxfId="377" priority="27" operator="greaterThan">
      <formula>9995</formula>
    </cfRule>
    <cfRule type="cellIs" dxfId="376" priority="28" operator="lessThan">
      <formula>-999999950000</formula>
    </cfRule>
    <cfRule type="cellIs" dxfId="375" priority="29" operator="lessThan">
      <formula>-999995000</formula>
    </cfRule>
    <cfRule type="cellIs" dxfId="374" priority="30" operator="lessThan">
      <formula>-999500</formula>
    </cfRule>
    <cfRule type="cellIs" dxfId="373" priority="31" operator="lessThan">
      <formula>-9995</formula>
    </cfRule>
    <cfRule type="cellIs" dxfId="372" priority="32" operator="greaterThan">
      <formula>0</formula>
    </cfRule>
    <cfRule type="cellIs" dxfId="371" priority="33" operator="lessThan">
      <formula>0</formula>
    </cfRule>
  </conditionalFormatting>
  <conditionalFormatting sqref="H2:H50">
    <cfRule type="cellIs" dxfId="370" priority="34" operator="greaterThan">
      <formula>0</formula>
    </cfRule>
    <cfRule type="cellIs" dxfId="369" priority="35" operator="lessThan">
      <formula>0</formula>
    </cfRule>
  </conditionalFormatting>
  <conditionalFormatting sqref="I2:I50">
    <cfRule type="cellIs" dxfId="368" priority="36" operator="between">
      <formula>-9995</formula>
      <formula>9995</formula>
    </cfRule>
    <cfRule type="cellIs" dxfId="367" priority="37" operator="greaterThan">
      <formula>999999950000</formula>
    </cfRule>
    <cfRule type="cellIs" dxfId="366" priority="38" operator="greaterThan">
      <formula>999995000</formula>
    </cfRule>
    <cfRule type="cellIs" dxfId="365" priority="39" operator="greaterThan">
      <formula>999500</formula>
    </cfRule>
    <cfRule type="cellIs" dxfId="364" priority="40" operator="greaterThan">
      <formula>9995</formula>
    </cfRule>
    <cfRule type="cellIs" dxfId="363" priority="41" operator="lessThan">
      <formula>-999999950000</formula>
    </cfRule>
    <cfRule type="cellIs" dxfId="362" priority="42" operator="lessThan">
      <formula>-999995000</formula>
    </cfRule>
    <cfRule type="cellIs" dxfId="361" priority="43" operator="lessThan">
      <formula>-999500</formula>
    </cfRule>
    <cfRule type="cellIs" dxfId="360" priority="44" operator="lessThan">
      <formula>-9995</formula>
    </cfRule>
    <cfRule type="cellIs" dxfId="359" priority="45" operator="greaterThan">
      <formula>0</formula>
    </cfRule>
    <cfRule type="cellIs" dxfId="358" priority="46" operator="lessThan">
      <formula>0</formula>
    </cfRule>
  </conditionalFormatting>
  <conditionalFormatting sqref="J2:J50">
    <cfRule type="cellIs" dxfId="357" priority="47" operator="greaterThan">
      <formula>0</formula>
    </cfRule>
    <cfRule type="cellIs" dxfId="356" priority="48" operator="lessThan">
      <formula>0</formula>
    </cfRule>
  </conditionalFormatting>
  <conditionalFormatting sqref="K2:K50">
    <cfRule type="cellIs" dxfId="355" priority="49" operator="between">
      <formula>-9995</formula>
      <formula>9995</formula>
    </cfRule>
    <cfRule type="cellIs" dxfId="354" priority="50" operator="greaterThan">
      <formula>999999950000</formula>
    </cfRule>
    <cfRule type="cellIs" dxfId="353" priority="51" operator="greaterThan">
      <formula>999995000</formula>
    </cfRule>
    <cfRule type="cellIs" dxfId="352" priority="52" operator="greaterThan">
      <formula>999500</formula>
    </cfRule>
    <cfRule type="cellIs" dxfId="351" priority="53" operator="greaterThan">
      <formula>9995</formula>
    </cfRule>
    <cfRule type="cellIs" dxfId="350" priority="54" operator="lessThan">
      <formula>-999999950000</formula>
    </cfRule>
    <cfRule type="cellIs" dxfId="349" priority="55" operator="lessThan">
      <formula>-999995000</formula>
    </cfRule>
    <cfRule type="cellIs" dxfId="348" priority="56" operator="lessThan">
      <formula>-999500</formula>
    </cfRule>
    <cfRule type="cellIs" dxfId="347" priority="57" operator="lessThan">
      <formula>-9995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"/>
  <sheetViews>
    <sheetView workbookViewId="0">
      <selection activeCell="D1" sqref="D1"/>
    </sheetView>
  </sheetViews>
  <sheetFormatPr defaultColWidth="15" defaultRowHeight="20.100000000000001" customHeight="1" x14ac:dyDescent="0.25"/>
  <cols>
    <col min="1" max="1" width="20" style="1" customWidth="1"/>
    <col min="2" max="5" width="15" style="23" customWidth="1"/>
    <col min="6" max="6" width="15" style="6" customWidth="1"/>
    <col min="7" max="7" width="15" style="24" customWidth="1"/>
    <col min="8" max="11" width="15" style="14" customWidth="1"/>
  </cols>
  <sheetData>
    <row r="1" spans="1:11" s="7" customFormat="1" ht="20.100000000000001" customHeight="1" x14ac:dyDescent="0.2">
      <c r="A1" s="8" t="s">
        <v>0</v>
      </c>
      <c r="B1" s="25" t="s">
        <v>73</v>
      </c>
      <c r="C1" s="9" t="s">
        <v>74</v>
      </c>
      <c r="D1" s="9" t="s">
        <v>75</v>
      </c>
      <c r="E1" s="9" t="s">
        <v>76</v>
      </c>
      <c r="F1" s="13" t="s">
        <v>77</v>
      </c>
      <c r="G1" s="26" t="s">
        <v>78</v>
      </c>
      <c r="H1" s="9" t="s">
        <v>79</v>
      </c>
      <c r="I1" s="9" t="s">
        <v>80</v>
      </c>
      <c r="J1" s="9" t="s">
        <v>81</v>
      </c>
      <c r="K1" s="9" t="s">
        <v>82</v>
      </c>
    </row>
    <row r="2" spans="1:11" x14ac:dyDescent="0.25">
      <c r="A2" s="1" t="s">
        <v>15</v>
      </c>
      <c r="B2" s="23" t="s">
        <v>16</v>
      </c>
      <c r="C2" s="14" t="s">
        <v>16</v>
      </c>
      <c r="D2" s="14">
        <v>1.31026</v>
      </c>
      <c r="E2" s="14">
        <v>904886670</v>
      </c>
      <c r="F2" s="6" t="s">
        <v>16</v>
      </c>
      <c r="G2" s="24">
        <v>44684</v>
      </c>
      <c r="H2" s="14">
        <v>1.39</v>
      </c>
      <c r="I2" s="14">
        <v>-3.1730000000000001E-2</v>
      </c>
      <c r="J2" s="14">
        <v>903647000</v>
      </c>
      <c r="K2" s="14">
        <v>-1239670</v>
      </c>
    </row>
    <row r="3" spans="1:11" x14ac:dyDescent="0.25">
      <c r="A3" s="1" t="s">
        <v>17</v>
      </c>
      <c r="B3" s="23" t="s">
        <v>83</v>
      </c>
      <c r="C3" s="14" t="s">
        <v>84</v>
      </c>
      <c r="D3" s="14">
        <v>0.14088999999999999</v>
      </c>
      <c r="E3" s="14">
        <v>117066916810</v>
      </c>
      <c r="F3" s="6" t="s">
        <v>16</v>
      </c>
      <c r="G3" s="24">
        <v>44679</v>
      </c>
      <c r="H3" s="14">
        <v>-0.378</v>
      </c>
      <c r="I3" s="14">
        <v>-0.80276000000000003</v>
      </c>
      <c r="J3" s="14">
        <v>116444000000</v>
      </c>
      <c r="K3" s="14">
        <v>-622916810</v>
      </c>
    </row>
    <row r="4" spans="1:11" x14ac:dyDescent="0.25">
      <c r="A4" s="1" t="s">
        <v>18</v>
      </c>
      <c r="B4" s="23" t="s">
        <v>85</v>
      </c>
      <c r="C4" s="14" t="s">
        <v>84</v>
      </c>
      <c r="D4" s="14" t="s">
        <v>16</v>
      </c>
      <c r="E4" s="14" t="s">
        <v>16</v>
      </c>
      <c r="F4" s="6" t="s">
        <v>16</v>
      </c>
      <c r="G4" s="24">
        <v>44651</v>
      </c>
      <c r="H4" s="14" t="s">
        <v>16</v>
      </c>
      <c r="I4" s="14" t="s">
        <v>16</v>
      </c>
      <c r="J4" s="14" t="s">
        <v>16</v>
      </c>
      <c r="K4" s="14" t="s">
        <v>16</v>
      </c>
    </row>
    <row r="5" spans="1:11" x14ac:dyDescent="0.25">
      <c r="A5" s="1" t="s">
        <v>19</v>
      </c>
      <c r="B5" s="23" t="s">
        <v>86</v>
      </c>
      <c r="C5" s="14" t="s">
        <v>87</v>
      </c>
      <c r="D5" s="14">
        <v>-0.59675</v>
      </c>
      <c r="E5" s="14">
        <v>145880300</v>
      </c>
      <c r="F5" s="6" t="s">
        <v>16</v>
      </c>
      <c r="G5" s="24">
        <v>44684</v>
      </c>
      <c r="H5" s="14">
        <v>-0.4</v>
      </c>
      <c r="I5" s="14">
        <v>0.19439999999999999</v>
      </c>
      <c r="J5" s="14">
        <v>157941000</v>
      </c>
      <c r="K5" s="14">
        <v>12060700</v>
      </c>
    </row>
    <row r="6" spans="1:11" x14ac:dyDescent="0.25">
      <c r="A6" s="1" t="s">
        <v>20</v>
      </c>
      <c r="B6" s="23" t="s">
        <v>88</v>
      </c>
      <c r="C6" s="14" t="s">
        <v>89</v>
      </c>
      <c r="D6" s="14">
        <v>1.5663785699999999</v>
      </c>
      <c r="E6" s="14">
        <v>29598059796.630299</v>
      </c>
      <c r="F6" s="6" t="s">
        <v>16</v>
      </c>
      <c r="G6" s="24">
        <v>44707</v>
      </c>
      <c r="H6" s="14">
        <v>1.179770279</v>
      </c>
      <c r="I6" s="14">
        <v>0.122721366</v>
      </c>
      <c r="J6" s="14">
        <v>30281067284.005581</v>
      </c>
      <c r="K6" s="14">
        <v>683007487.37528205</v>
      </c>
    </row>
    <row r="7" spans="1:11" x14ac:dyDescent="0.25">
      <c r="A7" s="1" t="s">
        <v>21</v>
      </c>
      <c r="B7" s="23" t="s">
        <v>90</v>
      </c>
      <c r="C7" s="14" t="s">
        <v>84</v>
      </c>
      <c r="D7" s="14">
        <v>-6.7320000000000005E-2</v>
      </c>
      <c r="E7" s="14">
        <v>159776000</v>
      </c>
      <c r="F7" s="6" t="s">
        <v>16</v>
      </c>
      <c r="G7" s="24">
        <v>44735</v>
      </c>
      <c r="H7" s="14">
        <v>-0.05</v>
      </c>
      <c r="I7" s="14">
        <v>6.2599999999999999E-3</v>
      </c>
      <c r="J7" s="14">
        <v>168000000</v>
      </c>
      <c r="K7" s="14">
        <v>8224000</v>
      </c>
    </row>
    <row r="8" spans="1:11" x14ac:dyDescent="0.25">
      <c r="A8" s="1" t="s">
        <v>22</v>
      </c>
      <c r="B8" s="23" t="s">
        <v>91</v>
      </c>
      <c r="C8" s="14" t="s">
        <v>87</v>
      </c>
      <c r="D8" s="14">
        <v>-0.13586999999999999</v>
      </c>
      <c r="E8" s="14">
        <v>157904760</v>
      </c>
      <c r="F8" s="6" t="s">
        <v>16</v>
      </c>
      <c r="G8" s="24">
        <v>44686</v>
      </c>
      <c r="H8" s="14">
        <v>-0.08</v>
      </c>
      <c r="I8" s="14">
        <v>7.6469999999999996E-2</v>
      </c>
      <c r="J8" s="14">
        <v>166911000</v>
      </c>
      <c r="K8" s="14">
        <v>9006240</v>
      </c>
    </row>
    <row r="9" spans="1:11" x14ac:dyDescent="0.25">
      <c r="A9" s="1" t="s">
        <v>23</v>
      </c>
      <c r="B9" s="23" t="s">
        <v>92</v>
      </c>
      <c r="C9" s="14" t="s">
        <v>84</v>
      </c>
      <c r="D9" s="14">
        <v>0.27556000000000003</v>
      </c>
      <c r="E9" s="14">
        <v>234478250</v>
      </c>
      <c r="F9" s="6" t="s">
        <v>16</v>
      </c>
      <c r="G9" s="24">
        <v>44706</v>
      </c>
      <c r="H9" s="14">
        <v>0.23</v>
      </c>
      <c r="I9" s="14">
        <v>-0.02</v>
      </c>
      <c r="J9" s="14">
        <v>238432000</v>
      </c>
      <c r="K9" s="14">
        <v>3953750</v>
      </c>
    </row>
    <row r="10" spans="1:11" x14ac:dyDescent="0.25">
      <c r="A10" s="1" t="s">
        <v>24</v>
      </c>
      <c r="B10" s="23" t="s">
        <v>93</v>
      </c>
      <c r="C10" s="14" t="s">
        <v>84</v>
      </c>
      <c r="D10" s="14">
        <v>8.6199999999999999E-2</v>
      </c>
      <c r="E10" s="14">
        <v>190685640</v>
      </c>
      <c r="F10" s="6" t="s">
        <v>16</v>
      </c>
      <c r="G10" s="24">
        <v>44718</v>
      </c>
      <c r="H10" s="14">
        <v>0.08</v>
      </c>
      <c r="I10" s="14">
        <v>0.03</v>
      </c>
      <c r="J10" s="14">
        <v>196371000</v>
      </c>
      <c r="K10" s="14">
        <v>5685360</v>
      </c>
    </row>
    <row r="11" spans="1:11" x14ac:dyDescent="0.25">
      <c r="A11" s="1" t="s">
        <v>25</v>
      </c>
      <c r="B11" s="23" t="s">
        <v>92</v>
      </c>
      <c r="C11" s="14" t="s">
        <v>84</v>
      </c>
      <c r="D11" s="14">
        <v>1.02959</v>
      </c>
      <c r="E11" s="14">
        <v>7381503790</v>
      </c>
      <c r="F11" s="6" t="s">
        <v>16</v>
      </c>
      <c r="G11" s="24">
        <v>44712</v>
      </c>
      <c r="H11" s="14">
        <v>0.98</v>
      </c>
      <c r="I11" s="14">
        <v>3.5229999999999997E-2</v>
      </c>
      <c r="J11" s="14">
        <v>7411000000</v>
      </c>
      <c r="K11" s="14">
        <v>29496210</v>
      </c>
    </row>
    <row r="12" spans="1:11" x14ac:dyDescent="0.25">
      <c r="A12" s="1" t="s">
        <v>26</v>
      </c>
      <c r="B12" s="23" t="s">
        <v>94</v>
      </c>
      <c r="C12" s="14" t="s">
        <v>84</v>
      </c>
      <c r="D12" s="14">
        <v>0.27451999999999999</v>
      </c>
      <c r="E12" s="14">
        <v>464188860</v>
      </c>
      <c r="F12" s="6" t="s">
        <v>16</v>
      </c>
      <c r="G12" s="24">
        <v>44714</v>
      </c>
      <c r="H12" s="14">
        <v>0.31</v>
      </c>
      <c r="I12" s="14">
        <v>7.7280000000000001E-2</v>
      </c>
      <c r="J12" s="14">
        <v>487834000</v>
      </c>
      <c r="K12" s="14">
        <v>23645140</v>
      </c>
    </row>
    <row r="13" spans="1:11" x14ac:dyDescent="0.25">
      <c r="A13" s="1" t="s">
        <v>27</v>
      </c>
      <c r="B13" s="23" t="s">
        <v>95</v>
      </c>
      <c r="C13" s="14" t="s">
        <v>89</v>
      </c>
      <c r="D13" s="14">
        <v>-0.29894999999999999</v>
      </c>
      <c r="E13" s="14">
        <v>130433540</v>
      </c>
      <c r="F13" s="6" t="s">
        <v>16</v>
      </c>
      <c r="G13" s="24">
        <v>44693</v>
      </c>
      <c r="H13" s="14">
        <v>-0.3</v>
      </c>
      <c r="I13" s="14">
        <v>1.3979999999999999E-2</v>
      </c>
      <c r="J13" s="14">
        <v>127562000</v>
      </c>
      <c r="K13" s="14">
        <v>-2871540</v>
      </c>
    </row>
    <row r="14" spans="1:11" x14ac:dyDescent="0.25">
      <c r="A14" s="1" t="s">
        <v>28</v>
      </c>
      <c r="B14" s="23" t="s">
        <v>96</v>
      </c>
      <c r="C14" s="14" t="s">
        <v>87</v>
      </c>
      <c r="D14" s="14">
        <v>0.37029000000000001</v>
      </c>
      <c r="E14" s="14">
        <v>559090000</v>
      </c>
      <c r="F14" s="6" t="s">
        <v>16</v>
      </c>
      <c r="G14" s="24">
        <v>44686</v>
      </c>
      <c r="H14" s="14">
        <v>0.38</v>
      </c>
      <c r="I14" s="14">
        <v>8.5999999999999998E-4</v>
      </c>
      <c r="J14" s="14">
        <v>562400000</v>
      </c>
      <c r="K14" s="14">
        <v>3310000</v>
      </c>
    </row>
    <row r="15" spans="1:11" x14ac:dyDescent="0.25">
      <c r="A15" s="1" t="s">
        <v>29</v>
      </c>
      <c r="B15" s="23" t="s">
        <v>97</v>
      </c>
      <c r="C15" s="14" t="s">
        <v>89</v>
      </c>
      <c r="D15" s="14">
        <v>0.15434</v>
      </c>
      <c r="E15" s="14">
        <v>336350950</v>
      </c>
      <c r="F15" s="6" t="s">
        <v>16</v>
      </c>
      <c r="G15" s="24">
        <v>44686</v>
      </c>
      <c r="H15" s="14">
        <v>0.24</v>
      </c>
      <c r="I15" s="14">
        <v>0.12745000000000001</v>
      </c>
      <c r="J15" s="14">
        <v>363030000</v>
      </c>
      <c r="K15" s="14">
        <v>26679050</v>
      </c>
    </row>
    <row r="16" spans="1:11" x14ac:dyDescent="0.25">
      <c r="A16" s="1" t="s">
        <v>30</v>
      </c>
      <c r="B16" s="23" t="s">
        <v>98</v>
      </c>
      <c r="C16" s="14" t="s">
        <v>87</v>
      </c>
      <c r="D16" s="14">
        <v>0.42838999999999999</v>
      </c>
      <c r="E16" s="14">
        <v>581749580</v>
      </c>
      <c r="F16" s="6" t="s">
        <v>16</v>
      </c>
      <c r="G16" s="24">
        <v>44721</v>
      </c>
      <c r="H16" s="14">
        <v>0.38</v>
      </c>
      <c r="I16" s="14">
        <v>-8.2409999999999997E-2</v>
      </c>
      <c r="J16" s="14">
        <v>588692000</v>
      </c>
      <c r="K16" s="14">
        <v>6942420</v>
      </c>
    </row>
    <row r="17" spans="1:11" x14ac:dyDescent="0.25">
      <c r="A17" s="1" t="s">
        <v>31</v>
      </c>
      <c r="B17" s="23" t="s">
        <v>92</v>
      </c>
      <c r="C17" s="14" t="s">
        <v>84</v>
      </c>
      <c r="D17" s="14">
        <v>-0.17333000000000001</v>
      </c>
      <c r="E17" s="14">
        <v>232379890</v>
      </c>
      <c r="F17" s="6" t="s">
        <v>16</v>
      </c>
      <c r="G17" s="24">
        <v>44713</v>
      </c>
      <c r="H17" s="14">
        <v>-0.16</v>
      </c>
      <c r="I17" s="14">
        <v>5.391E-2</v>
      </c>
      <c r="J17" s="14">
        <v>239355000</v>
      </c>
      <c r="K17" s="14">
        <v>6975110</v>
      </c>
    </row>
    <row r="18" spans="1:11" x14ac:dyDescent="0.25">
      <c r="A18" s="1" t="s">
        <v>32</v>
      </c>
      <c r="B18" s="23" t="s">
        <v>97</v>
      </c>
      <c r="C18" s="14" t="s">
        <v>87</v>
      </c>
      <c r="D18" s="14">
        <v>-0.16718</v>
      </c>
      <c r="E18" s="14">
        <v>98935470</v>
      </c>
      <c r="F18" s="6" t="s">
        <v>16</v>
      </c>
      <c r="G18" s="24">
        <v>44685</v>
      </c>
      <c r="H18" s="14">
        <v>-0.15</v>
      </c>
      <c r="I18" s="14">
        <v>-7.9799999999999992E-3</v>
      </c>
      <c r="J18" s="14">
        <v>102382000</v>
      </c>
      <c r="K18" s="14">
        <v>3446530</v>
      </c>
    </row>
    <row r="19" spans="1:11" x14ac:dyDescent="0.25">
      <c r="A19" s="1" t="s">
        <v>33</v>
      </c>
      <c r="B19" s="23" t="s">
        <v>86</v>
      </c>
      <c r="C19" s="14" t="s">
        <v>84</v>
      </c>
      <c r="D19" s="14">
        <v>0.21890000000000001</v>
      </c>
      <c r="E19" s="14">
        <v>886445530</v>
      </c>
      <c r="F19" s="6" t="s">
        <v>16</v>
      </c>
      <c r="G19" s="24">
        <v>44685</v>
      </c>
      <c r="H19" s="14">
        <v>0.188</v>
      </c>
      <c r="I19" s="14">
        <v>2.8410000000000001E-2</v>
      </c>
      <c r="J19" s="14">
        <v>954800000</v>
      </c>
      <c r="K19" s="14">
        <v>68354470</v>
      </c>
    </row>
    <row r="20" spans="1:11" x14ac:dyDescent="0.25">
      <c r="A20" s="1" t="s">
        <v>34</v>
      </c>
      <c r="B20" s="23" t="s">
        <v>99</v>
      </c>
      <c r="C20" s="14" t="s">
        <v>87</v>
      </c>
      <c r="D20" s="14">
        <v>0.69518999999999997</v>
      </c>
      <c r="E20" s="14">
        <v>18322873050</v>
      </c>
      <c r="F20" s="6" t="s">
        <v>16</v>
      </c>
      <c r="G20" s="24">
        <v>44679</v>
      </c>
      <c r="H20" s="14">
        <v>0.87</v>
      </c>
      <c r="I20" s="14">
        <v>7.3020000000000002E-2</v>
      </c>
      <c r="J20" s="14">
        <v>18353000000</v>
      </c>
      <c r="K20" s="14">
        <v>30126950</v>
      </c>
    </row>
    <row r="21" spans="1:11" x14ac:dyDescent="0.25">
      <c r="A21" s="1" t="s">
        <v>35</v>
      </c>
      <c r="B21" s="23" t="s">
        <v>100</v>
      </c>
      <c r="C21" s="14" t="s">
        <v>84</v>
      </c>
      <c r="D21" s="14">
        <v>0.98670999999999998</v>
      </c>
      <c r="E21" s="14">
        <v>5512719990</v>
      </c>
      <c r="F21" s="6" t="s">
        <v>16</v>
      </c>
      <c r="G21" s="24">
        <v>44705</v>
      </c>
      <c r="H21" s="14">
        <v>7.65</v>
      </c>
      <c r="I21" s="14">
        <v>7.5090000000000004E-2</v>
      </c>
      <c r="J21" s="14">
        <v>5632000000</v>
      </c>
      <c r="K21" s="14">
        <v>119280010</v>
      </c>
    </row>
    <row r="22" spans="1:11" x14ac:dyDescent="0.25">
      <c r="A22" s="1" t="s">
        <v>36</v>
      </c>
      <c r="B22" s="23" t="s">
        <v>86</v>
      </c>
      <c r="C22" s="14" t="s">
        <v>84</v>
      </c>
      <c r="D22" s="14">
        <v>-0.31451000000000001</v>
      </c>
      <c r="E22" s="14">
        <v>55555830</v>
      </c>
      <c r="F22" s="6" t="s">
        <v>16</v>
      </c>
      <c r="G22" s="24">
        <v>44686</v>
      </c>
      <c r="H22" s="14">
        <v>-0.36549999999999999</v>
      </c>
      <c r="I22" s="14">
        <v>-7.8100000000000003E-2</v>
      </c>
      <c r="J22" s="14">
        <v>57675000</v>
      </c>
      <c r="K22" s="14">
        <v>2119170</v>
      </c>
    </row>
    <row r="23" spans="1:11" x14ac:dyDescent="0.25">
      <c r="A23" s="1" t="s">
        <v>37</v>
      </c>
      <c r="B23" s="23" t="s">
        <v>101</v>
      </c>
      <c r="C23" s="14" t="s">
        <v>84</v>
      </c>
      <c r="D23" s="14" t="s">
        <v>16</v>
      </c>
      <c r="E23" s="14" t="s">
        <v>16</v>
      </c>
      <c r="F23" s="6" t="s">
        <v>16</v>
      </c>
      <c r="G23" s="24" t="s">
        <v>16</v>
      </c>
      <c r="H23" s="14" t="s">
        <v>16</v>
      </c>
      <c r="I23" s="14" t="s">
        <v>16</v>
      </c>
      <c r="J23" s="14">
        <v>59891000</v>
      </c>
      <c r="K23" s="14" t="s">
        <v>16</v>
      </c>
    </row>
    <row r="24" spans="1:11" x14ac:dyDescent="0.25">
      <c r="A24" s="1" t="s">
        <v>38</v>
      </c>
      <c r="B24" s="23" t="s">
        <v>98</v>
      </c>
      <c r="C24" s="14" t="s">
        <v>84</v>
      </c>
      <c r="D24" s="14">
        <v>-0.28312999999999999</v>
      </c>
      <c r="E24" s="14">
        <v>267101170</v>
      </c>
      <c r="F24" s="6" t="s">
        <v>16</v>
      </c>
      <c r="G24" s="24">
        <v>44713</v>
      </c>
      <c r="H24" s="14">
        <v>0.2</v>
      </c>
      <c r="I24" s="14">
        <v>0.29746</v>
      </c>
      <c r="J24" s="14">
        <v>285447000</v>
      </c>
      <c r="K24" s="14">
        <v>18345830</v>
      </c>
    </row>
    <row r="25" spans="1:11" x14ac:dyDescent="0.25">
      <c r="A25" s="1" t="s">
        <v>39</v>
      </c>
      <c r="B25" s="23" t="s">
        <v>96</v>
      </c>
      <c r="C25" s="14" t="s">
        <v>84</v>
      </c>
      <c r="D25" s="14">
        <v>2.04541</v>
      </c>
      <c r="E25" s="14">
        <v>2037578070</v>
      </c>
      <c r="F25" s="6" t="s">
        <v>16</v>
      </c>
      <c r="G25" s="24">
        <v>44686</v>
      </c>
      <c r="H25" s="14">
        <v>1.3</v>
      </c>
      <c r="I25" s="14">
        <v>-0.23104</v>
      </c>
      <c r="J25" s="14">
        <v>2248000000</v>
      </c>
      <c r="K25" s="14">
        <v>210421930</v>
      </c>
    </row>
    <row r="26" spans="1:11" x14ac:dyDescent="0.25">
      <c r="A26" s="1" t="s">
        <v>40</v>
      </c>
      <c r="B26" s="23" t="s">
        <v>102</v>
      </c>
      <c r="C26" s="14" t="s">
        <v>87</v>
      </c>
      <c r="D26" s="14">
        <v>2.2920600000000002</v>
      </c>
      <c r="E26" s="14">
        <v>49047338290</v>
      </c>
      <c r="F26" s="6" t="s">
        <v>16</v>
      </c>
      <c r="G26" s="24">
        <v>44677</v>
      </c>
      <c r="H26" s="14">
        <v>2.2200000000000002</v>
      </c>
      <c r="I26" s="14">
        <v>2.3189999999999999E-2</v>
      </c>
      <c r="J26" s="14">
        <v>49360000000</v>
      </c>
      <c r="K26" s="14">
        <v>312661710</v>
      </c>
    </row>
    <row r="27" spans="1:11" x14ac:dyDescent="0.25">
      <c r="A27" s="1" t="s">
        <v>41</v>
      </c>
      <c r="B27" s="23" t="s">
        <v>96</v>
      </c>
      <c r="C27" s="14" t="s">
        <v>87</v>
      </c>
      <c r="D27" s="14">
        <v>-6.6499999999999997E-3</v>
      </c>
      <c r="E27" s="14">
        <v>205656110</v>
      </c>
      <c r="F27" s="6" t="s">
        <v>16</v>
      </c>
      <c r="G27" s="24">
        <v>44686</v>
      </c>
      <c r="H27" s="14">
        <v>0.01</v>
      </c>
      <c r="I27" s="14">
        <v>8.43E-3</v>
      </c>
      <c r="J27" s="14">
        <v>212167000</v>
      </c>
      <c r="K27" s="14">
        <v>6510890</v>
      </c>
    </row>
    <row r="28" spans="1:11" x14ac:dyDescent="0.25">
      <c r="A28" s="1" t="s">
        <v>42</v>
      </c>
      <c r="B28" s="23" t="s">
        <v>96</v>
      </c>
      <c r="C28" s="14" t="s">
        <v>87</v>
      </c>
      <c r="D28" s="14">
        <v>-0.35749999999999998</v>
      </c>
      <c r="E28" s="14">
        <v>205135000</v>
      </c>
      <c r="F28" s="6" t="s">
        <v>16</v>
      </c>
      <c r="G28" s="24">
        <v>44693</v>
      </c>
      <c r="H28" s="14">
        <v>-0.24</v>
      </c>
      <c r="I28" s="14">
        <v>-0.04</v>
      </c>
      <c r="J28" s="14">
        <v>205752000</v>
      </c>
      <c r="K28" s="14">
        <v>617000</v>
      </c>
    </row>
    <row r="29" spans="1:11" x14ac:dyDescent="0.25">
      <c r="A29" s="1" t="s">
        <v>43</v>
      </c>
      <c r="B29" s="23" t="s">
        <v>103</v>
      </c>
      <c r="C29" s="14" t="s">
        <v>87</v>
      </c>
      <c r="D29" s="14">
        <v>1.2507900000000001</v>
      </c>
      <c r="E29" s="14">
        <v>8094604030</v>
      </c>
      <c r="F29" s="6" t="s">
        <v>16</v>
      </c>
      <c r="G29" s="24">
        <v>44706</v>
      </c>
      <c r="H29" s="14">
        <v>1.36</v>
      </c>
      <c r="I29" s="14">
        <v>6.3030000000000003E-2</v>
      </c>
      <c r="J29" s="14">
        <v>8288000000</v>
      </c>
      <c r="K29" s="14">
        <v>193395970</v>
      </c>
    </row>
    <row r="30" spans="1:11" x14ac:dyDescent="0.25">
      <c r="A30" s="1" t="s">
        <v>44</v>
      </c>
      <c r="B30" s="23" t="s">
        <v>104</v>
      </c>
      <c r="C30" s="14" t="s">
        <v>84</v>
      </c>
      <c r="D30" s="14">
        <v>-0.30348000000000003</v>
      </c>
      <c r="E30" s="14">
        <v>388778370</v>
      </c>
      <c r="F30" s="6" t="s">
        <v>16</v>
      </c>
      <c r="G30" s="24">
        <v>44714</v>
      </c>
      <c r="H30" s="14">
        <v>-0.27</v>
      </c>
      <c r="I30" s="14">
        <v>7.0360000000000006E-2</v>
      </c>
      <c r="J30" s="14">
        <v>414943000</v>
      </c>
      <c r="K30" s="14">
        <v>26164630</v>
      </c>
    </row>
    <row r="31" spans="1:11" x14ac:dyDescent="0.25">
      <c r="A31" s="1" t="s">
        <v>45</v>
      </c>
      <c r="B31" s="23" t="s">
        <v>100</v>
      </c>
      <c r="C31" s="14" t="s">
        <v>84</v>
      </c>
      <c r="D31" s="14">
        <v>2.2781400000000001</v>
      </c>
      <c r="E31" s="14">
        <v>1359038690</v>
      </c>
      <c r="F31" s="6" t="s">
        <v>16</v>
      </c>
      <c r="G31" s="24">
        <v>44700</v>
      </c>
      <c r="H31" s="14">
        <v>1.79</v>
      </c>
      <c r="I31" s="14">
        <v>0.11283</v>
      </c>
      <c r="J31" s="14">
        <v>1386700000</v>
      </c>
      <c r="K31" s="14">
        <v>27661310</v>
      </c>
    </row>
    <row r="32" spans="1:11" ht="18.75" x14ac:dyDescent="0.25">
      <c r="A32" s="1" t="s">
        <v>46</v>
      </c>
      <c r="B32" s="23" t="s">
        <v>83</v>
      </c>
      <c r="C32" s="14" t="s">
        <v>87</v>
      </c>
      <c r="D32" s="14">
        <v>7.2870000000000004E-2</v>
      </c>
      <c r="E32" s="14">
        <v>363950950</v>
      </c>
      <c r="F32" s="6" t="s">
        <v>16</v>
      </c>
      <c r="G32" s="24">
        <v>44679</v>
      </c>
      <c r="H32" s="14">
        <v>0.59</v>
      </c>
      <c r="I32" s="14">
        <v>0.32918999999999998</v>
      </c>
      <c r="J32" s="14">
        <v>376307000</v>
      </c>
      <c r="K32" s="14">
        <v>12356050</v>
      </c>
    </row>
    <row r="33" spans="1:11" ht="18.75" x14ac:dyDescent="0.25">
      <c r="A33" s="1" t="s">
        <v>47</v>
      </c>
      <c r="B33" s="23" t="s">
        <v>97</v>
      </c>
      <c r="C33" s="14" t="s">
        <v>87</v>
      </c>
      <c r="D33" s="14">
        <v>-0.1143</v>
      </c>
      <c r="E33" s="14">
        <v>80471100</v>
      </c>
      <c r="F33" s="6" t="s">
        <v>16</v>
      </c>
      <c r="G33" s="24">
        <v>44685</v>
      </c>
      <c r="H33" s="14">
        <v>-0.06</v>
      </c>
      <c r="I33" s="14">
        <v>-3.9989999999999998E-2</v>
      </c>
      <c r="J33" s="14">
        <v>84691000</v>
      </c>
      <c r="K33" s="14">
        <v>4219900</v>
      </c>
    </row>
    <row r="34" spans="1:11" ht="18.75" x14ac:dyDescent="0.25">
      <c r="A34" s="1" t="s">
        <v>48</v>
      </c>
      <c r="B34" s="23" t="s">
        <v>105</v>
      </c>
      <c r="C34" s="14" t="s">
        <v>87</v>
      </c>
      <c r="D34" s="14">
        <v>0.18254000000000001</v>
      </c>
      <c r="E34" s="14">
        <v>572646940</v>
      </c>
      <c r="F34" s="6" t="s">
        <v>16</v>
      </c>
      <c r="G34" s="24">
        <v>44678</v>
      </c>
      <c r="H34" s="14">
        <v>0.1</v>
      </c>
      <c r="I34" s="14">
        <v>6.5000000000000002E-2</v>
      </c>
      <c r="J34" s="14">
        <v>574885000</v>
      </c>
      <c r="K34" s="14">
        <v>2238060</v>
      </c>
    </row>
    <row r="35" spans="1:11" ht="18.75" x14ac:dyDescent="0.25">
      <c r="A35" s="1" t="s">
        <v>49</v>
      </c>
      <c r="B35" s="23" t="s">
        <v>106</v>
      </c>
      <c r="C35" s="14" t="s">
        <v>89</v>
      </c>
      <c r="D35" s="14">
        <v>3.0939999999999999E-2</v>
      </c>
      <c r="E35" s="14">
        <v>443508250</v>
      </c>
      <c r="F35" s="6" t="s">
        <v>16</v>
      </c>
      <c r="G35" s="24">
        <v>44690</v>
      </c>
      <c r="H35" s="14">
        <v>0.02</v>
      </c>
      <c r="I35" s="14">
        <v>-1.661E-2</v>
      </c>
      <c r="J35" s="14">
        <v>446357000</v>
      </c>
      <c r="K35" s="14">
        <v>2848750</v>
      </c>
    </row>
    <row r="36" spans="1:11" ht="18.75" x14ac:dyDescent="0.25">
      <c r="A36" s="1" t="s">
        <v>50</v>
      </c>
      <c r="B36" s="23" t="s">
        <v>105</v>
      </c>
      <c r="C36" s="14" t="s">
        <v>84</v>
      </c>
      <c r="D36" s="14">
        <v>0.87097999999999998</v>
      </c>
      <c r="E36" s="14">
        <v>6407410170</v>
      </c>
      <c r="F36" s="6" t="s">
        <v>16</v>
      </c>
      <c r="G36" s="24">
        <v>44678</v>
      </c>
      <c r="H36" s="14">
        <v>0.88</v>
      </c>
      <c r="I36" s="14">
        <v>2.1099999999999999E-3</v>
      </c>
      <c r="J36" s="14">
        <v>6483000000</v>
      </c>
      <c r="K36" s="14">
        <v>75589830</v>
      </c>
    </row>
    <row r="37" spans="1:11" ht="18.75" x14ac:dyDescent="0.25">
      <c r="A37" s="1" t="s">
        <v>51</v>
      </c>
      <c r="B37" s="23" t="s">
        <v>88</v>
      </c>
      <c r="C37" s="14" t="s">
        <v>87</v>
      </c>
      <c r="D37" s="14">
        <v>-1.6341600000000001</v>
      </c>
      <c r="E37" s="14">
        <v>128702130</v>
      </c>
      <c r="F37" s="6" t="s">
        <v>16</v>
      </c>
      <c r="G37" s="24">
        <v>44692</v>
      </c>
      <c r="H37" s="14">
        <v>-1.43</v>
      </c>
      <c r="I37" s="14">
        <v>0.24328</v>
      </c>
      <c r="J37" s="14">
        <v>95000000</v>
      </c>
      <c r="K37" s="14">
        <v>-33702130</v>
      </c>
    </row>
    <row r="38" spans="1:11" ht="18.75" x14ac:dyDescent="0.25">
      <c r="A38" s="1" t="s">
        <v>52</v>
      </c>
      <c r="B38" s="23" t="s">
        <v>107</v>
      </c>
      <c r="C38" s="14" t="s">
        <v>84</v>
      </c>
      <c r="D38" s="14">
        <v>1.304</v>
      </c>
      <c r="E38" s="14">
        <v>7488904225.3521128</v>
      </c>
      <c r="F38" s="6" t="s">
        <v>16</v>
      </c>
      <c r="G38" s="24">
        <v>44763</v>
      </c>
      <c r="H38" s="14">
        <v>0.97799999999999998</v>
      </c>
      <c r="I38" s="14">
        <v>-9.3659999999999993E-2</v>
      </c>
      <c r="J38" s="14">
        <v>7671973872.2188206</v>
      </c>
      <c r="K38" s="14">
        <v>183069646.8667075</v>
      </c>
    </row>
    <row r="39" spans="1:11" ht="18.75" x14ac:dyDescent="0.25">
      <c r="A39" s="1" t="s">
        <v>53</v>
      </c>
      <c r="B39" s="23" t="s">
        <v>108</v>
      </c>
      <c r="C39" s="14" t="s">
        <v>84</v>
      </c>
      <c r="D39" s="14">
        <v>-1.545E-2</v>
      </c>
      <c r="E39" s="14">
        <v>413006850</v>
      </c>
      <c r="F39" s="6" t="s">
        <v>16</v>
      </c>
      <c r="G39" s="24">
        <v>44706</v>
      </c>
      <c r="H39" s="14">
        <v>-5.5999999999999999E-3</v>
      </c>
      <c r="I39" s="14">
        <v>-3.5200000000000001E-3</v>
      </c>
      <c r="J39" s="14">
        <v>422371000</v>
      </c>
      <c r="K39" s="14">
        <v>9364150</v>
      </c>
    </row>
    <row r="40" spans="1:11" ht="18.75" x14ac:dyDescent="0.25">
      <c r="A40" s="1" t="s">
        <v>54</v>
      </c>
      <c r="B40" s="23" t="s">
        <v>108</v>
      </c>
      <c r="C40" s="14" t="s">
        <v>84</v>
      </c>
      <c r="D40" s="14">
        <v>-0.35325000000000001</v>
      </c>
      <c r="E40" s="14">
        <v>629728010</v>
      </c>
      <c r="F40" s="6" t="s">
        <v>16</v>
      </c>
      <c r="G40" s="24">
        <v>44706</v>
      </c>
      <c r="H40" s="14">
        <v>-0.32</v>
      </c>
      <c r="I40" s="14">
        <v>0.42563000000000001</v>
      </c>
      <c r="J40" s="14">
        <v>674081000</v>
      </c>
      <c r="K40" s="14">
        <v>44352990</v>
      </c>
    </row>
    <row r="41" spans="1:11" ht="18.75" x14ac:dyDescent="0.25">
      <c r="A41" s="1" t="s">
        <v>55</v>
      </c>
      <c r="B41" s="23" t="s">
        <v>102</v>
      </c>
      <c r="C41" s="14" t="s">
        <v>89</v>
      </c>
      <c r="D41" s="14">
        <v>-0.561826363</v>
      </c>
      <c r="E41" s="14">
        <v>2780663134.375998</v>
      </c>
      <c r="F41" s="6" t="s">
        <v>16</v>
      </c>
      <c r="G41" s="24">
        <v>44678</v>
      </c>
      <c r="H41" s="14">
        <v>0.22165927799999999</v>
      </c>
      <c r="I41" s="14">
        <v>0.46230189999999999</v>
      </c>
      <c r="J41" s="14">
        <v>2808739708.6763768</v>
      </c>
      <c r="K41" s="14">
        <v>28076574.30038001</v>
      </c>
    </row>
    <row r="42" spans="1:11" ht="18.75" x14ac:dyDescent="0.25">
      <c r="A42" s="1" t="s">
        <v>56</v>
      </c>
      <c r="B42" s="23" t="s">
        <v>97</v>
      </c>
      <c r="C42" s="14" t="s">
        <v>87</v>
      </c>
      <c r="D42" s="14">
        <v>0.16138</v>
      </c>
      <c r="E42" s="14">
        <v>4142459140</v>
      </c>
      <c r="F42" s="6" t="s">
        <v>16</v>
      </c>
      <c r="G42" s="24">
        <v>44686</v>
      </c>
      <c r="H42" s="14">
        <v>0.18</v>
      </c>
      <c r="I42" s="14">
        <v>-2.1319999999999999E-2</v>
      </c>
      <c r="J42" s="14">
        <v>3960645000</v>
      </c>
      <c r="K42" s="14">
        <v>-181814140</v>
      </c>
    </row>
    <row r="43" spans="1:11" ht="18.75" x14ac:dyDescent="0.25">
      <c r="A43" s="1" t="s">
        <v>57</v>
      </c>
      <c r="B43" s="23" t="s">
        <v>94</v>
      </c>
      <c r="C43" s="14" t="s">
        <v>84</v>
      </c>
      <c r="D43" s="14">
        <v>-0.14441999999999999</v>
      </c>
      <c r="E43" s="14">
        <v>66087500</v>
      </c>
      <c r="F43" s="6" t="s">
        <v>16</v>
      </c>
      <c r="G43" s="24">
        <v>44707</v>
      </c>
      <c r="H43" s="14">
        <v>-0.13</v>
      </c>
      <c r="I43" s="14">
        <v>3.6150000000000002E-2</v>
      </c>
      <c r="J43" s="14">
        <v>67855000</v>
      </c>
      <c r="K43" s="14">
        <v>1767500</v>
      </c>
    </row>
    <row r="44" spans="1:11" ht="18.75" x14ac:dyDescent="0.25">
      <c r="A44" s="1" t="s">
        <v>58</v>
      </c>
      <c r="B44" s="23" t="s">
        <v>109</v>
      </c>
      <c r="C44" s="14" t="s">
        <v>89</v>
      </c>
      <c r="D44" s="14">
        <v>0.14116000000000001</v>
      </c>
      <c r="E44" s="14">
        <v>1226033340</v>
      </c>
      <c r="F44" s="6" t="s">
        <v>16</v>
      </c>
      <c r="G44" s="24">
        <v>44679</v>
      </c>
      <c r="H44" s="14">
        <v>0.9</v>
      </c>
      <c r="I44" s="14">
        <v>0.87644</v>
      </c>
      <c r="J44" s="14">
        <v>1200984000</v>
      </c>
      <c r="K44" s="14">
        <v>-25049340</v>
      </c>
    </row>
    <row r="45" spans="1:11" ht="18.75" x14ac:dyDescent="0.25">
      <c r="A45" s="1" t="s">
        <v>59</v>
      </c>
      <c r="B45" s="23" t="s">
        <v>95</v>
      </c>
      <c r="C45" s="14" t="s">
        <v>87</v>
      </c>
      <c r="D45" s="14">
        <v>-0.21378</v>
      </c>
      <c r="E45" s="14">
        <v>321144860</v>
      </c>
      <c r="F45" s="6" t="s">
        <v>16</v>
      </c>
      <c r="G45" s="24">
        <v>44691</v>
      </c>
      <c r="H45" s="14">
        <v>-0.08</v>
      </c>
      <c r="I45" s="14">
        <v>-7.5000000000000002E-4</v>
      </c>
      <c r="J45" s="14">
        <v>320126000</v>
      </c>
      <c r="K45" s="14">
        <v>-1018860</v>
      </c>
    </row>
    <row r="46" spans="1:11" ht="18.75" x14ac:dyDescent="0.25">
      <c r="A46" s="1" t="s">
        <v>60</v>
      </c>
      <c r="B46" s="23" t="s">
        <v>16</v>
      </c>
      <c r="C46" s="14" t="s">
        <v>16</v>
      </c>
      <c r="D46" s="14" t="s">
        <v>16</v>
      </c>
      <c r="E46" s="14" t="s">
        <v>16</v>
      </c>
      <c r="F46" s="6" t="s">
        <v>16</v>
      </c>
      <c r="G46" s="24" t="s">
        <v>16</v>
      </c>
      <c r="H46" s="14" t="s">
        <v>16</v>
      </c>
      <c r="I46" s="14" t="s">
        <v>16</v>
      </c>
      <c r="J46" s="14" t="s">
        <v>16</v>
      </c>
      <c r="K46" s="14" t="s">
        <v>16</v>
      </c>
    </row>
    <row r="47" spans="1:11" ht="18.75" x14ac:dyDescent="0.25">
      <c r="A47" s="1" t="s">
        <v>61</v>
      </c>
      <c r="B47" s="23" t="s">
        <v>99</v>
      </c>
      <c r="C47" s="14" t="s">
        <v>87</v>
      </c>
      <c r="D47" s="14">
        <v>0.12382</v>
      </c>
      <c r="E47" s="14">
        <v>384333500</v>
      </c>
      <c r="F47" s="6" t="s">
        <v>16</v>
      </c>
      <c r="G47" s="24">
        <v>44679</v>
      </c>
      <c r="H47" s="14">
        <v>0.12</v>
      </c>
      <c r="I47" s="14">
        <v>-2.5569999999999999E-2</v>
      </c>
      <c r="J47" s="14">
        <v>388327000</v>
      </c>
      <c r="K47" s="14">
        <v>3993500</v>
      </c>
    </row>
    <row r="48" spans="1:11" ht="18.75" x14ac:dyDescent="0.25">
      <c r="A48" s="1" t="s">
        <v>62</v>
      </c>
      <c r="B48" s="23" t="s">
        <v>110</v>
      </c>
      <c r="C48" s="14" t="s">
        <v>84</v>
      </c>
      <c r="D48" s="14">
        <v>0.20569999999999999</v>
      </c>
      <c r="E48" s="14">
        <v>271433080</v>
      </c>
      <c r="F48" s="6" t="s">
        <v>16</v>
      </c>
      <c r="G48" s="24">
        <v>44707</v>
      </c>
      <c r="H48" s="14">
        <v>0.17</v>
      </c>
      <c r="I48" s="14">
        <v>6.3079999999999997E-2</v>
      </c>
      <c r="J48" s="14">
        <v>286807000</v>
      </c>
      <c r="K48" s="14">
        <v>15373920</v>
      </c>
    </row>
    <row r="49" spans="1:11" ht="18.75" x14ac:dyDescent="0.25">
      <c r="A49" s="1" t="s">
        <v>63</v>
      </c>
      <c r="B49" s="23" t="s">
        <v>92</v>
      </c>
      <c r="C49" s="14" t="s">
        <v>84</v>
      </c>
      <c r="D49" s="14">
        <v>-0.05</v>
      </c>
      <c r="E49" s="14">
        <v>92319670</v>
      </c>
      <c r="F49" s="6" t="s">
        <v>16</v>
      </c>
      <c r="G49" s="24">
        <v>44706</v>
      </c>
      <c r="H49" s="14">
        <v>-0.03</v>
      </c>
      <c r="I49" s="14">
        <v>-0.02</v>
      </c>
      <c r="J49" s="14">
        <v>93199000</v>
      </c>
      <c r="K49" s="14">
        <v>879330</v>
      </c>
    </row>
  </sheetData>
  <conditionalFormatting sqref="D2:D49">
    <cfRule type="cellIs" dxfId="346" priority="1" operator="between">
      <formula>-9995</formula>
      <formula>9995</formula>
    </cfRule>
    <cfRule type="cellIs" dxfId="345" priority="2" operator="greaterThan">
      <formula>999999950000</formula>
    </cfRule>
    <cfRule type="cellIs" dxfId="344" priority="3" operator="greaterThan">
      <formula>999995000</formula>
    </cfRule>
    <cfRule type="cellIs" dxfId="343" priority="4" operator="greaterThan">
      <formula>999500</formula>
    </cfRule>
    <cfRule type="cellIs" dxfId="342" priority="5" operator="greaterThan">
      <formula>9995</formula>
    </cfRule>
    <cfRule type="cellIs" dxfId="341" priority="6" operator="lessThan">
      <formula>-999999950000</formula>
    </cfRule>
    <cfRule type="cellIs" dxfId="340" priority="7" operator="lessThan">
      <formula>-999995000</formula>
    </cfRule>
    <cfRule type="cellIs" dxfId="339" priority="8" operator="lessThan">
      <formula>-999500</formula>
    </cfRule>
    <cfRule type="cellIs" dxfId="338" priority="9" operator="lessThan">
      <formula>-9995</formula>
    </cfRule>
  </conditionalFormatting>
  <conditionalFormatting sqref="E2:E49">
    <cfRule type="cellIs" dxfId="337" priority="10" operator="between">
      <formula>-9995</formula>
      <formula>9995</formula>
    </cfRule>
    <cfRule type="cellIs" dxfId="336" priority="11" operator="greaterThan">
      <formula>999999950000</formula>
    </cfRule>
    <cfRule type="cellIs" dxfId="335" priority="12" operator="greaterThan">
      <formula>999995000</formula>
    </cfRule>
    <cfRule type="cellIs" dxfId="334" priority="13" operator="greaterThan">
      <formula>999500</formula>
    </cfRule>
    <cfRule type="cellIs" dxfId="333" priority="14" operator="greaterThan">
      <formula>9995</formula>
    </cfRule>
    <cfRule type="cellIs" dxfId="332" priority="15" operator="lessThan">
      <formula>-999999950000</formula>
    </cfRule>
    <cfRule type="cellIs" dxfId="331" priority="16" operator="lessThan">
      <formula>-999995000</formula>
    </cfRule>
    <cfRule type="cellIs" dxfId="330" priority="17" operator="lessThan">
      <formula>-999500</formula>
    </cfRule>
    <cfRule type="cellIs" dxfId="329" priority="18" operator="lessThan">
      <formula>-9995</formula>
    </cfRule>
  </conditionalFormatting>
  <conditionalFormatting sqref="F2:F49">
    <cfRule type="cellIs" dxfId="328" priority="19" operator="equal">
      <formula>"A+"</formula>
    </cfRule>
    <cfRule type="cellIs" dxfId="327" priority="20" operator="equal">
      <formula>"A"</formula>
    </cfRule>
    <cfRule type="cellIs" dxfId="326" priority="21" operator="equal">
      <formula>"A-"</formula>
    </cfRule>
    <cfRule type="cellIs" dxfId="325" priority="22" operator="equal">
      <formula>"B+"</formula>
    </cfRule>
    <cfRule type="cellIs" dxfId="324" priority="23" operator="equal">
      <formula>"B"</formula>
    </cfRule>
    <cfRule type="cellIs" dxfId="323" priority="24" operator="equal">
      <formula>"B-"</formula>
    </cfRule>
    <cfRule type="cellIs" dxfId="322" priority="25" operator="equal">
      <formula>"C+"</formula>
    </cfRule>
    <cfRule type="cellIs" dxfId="321" priority="26" operator="equal">
      <formula>"C"</formula>
    </cfRule>
    <cfRule type="cellIs" dxfId="320" priority="27" operator="equal">
      <formula>"C-"</formula>
    </cfRule>
    <cfRule type="cellIs" dxfId="319" priority="28" operator="equal">
      <formula>"D+"</formula>
    </cfRule>
    <cfRule type="cellIs" dxfId="318" priority="29" operator="equal">
      <formula>"D"</formula>
    </cfRule>
    <cfRule type="cellIs" dxfId="317" priority="30" operator="equal">
      <formula>"D-"</formula>
    </cfRule>
    <cfRule type="cellIs" dxfId="316" priority="31" operator="equal">
      <formula>"F"</formula>
    </cfRule>
    <cfRule type="notContainsBlanks" dxfId="315" priority="32">
      <formula>LEN(TRIM(F2))&gt;0</formula>
    </cfRule>
  </conditionalFormatting>
  <conditionalFormatting sqref="H2:H49">
    <cfRule type="cellIs" dxfId="314" priority="33" operator="between">
      <formula>-9995</formula>
      <formula>9995</formula>
    </cfRule>
    <cfRule type="cellIs" dxfId="313" priority="34" operator="greaterThan">
      <formula>999999950000</formula>
    </cfRule>
    <cfRule type="cellIs" dxfId="312" priority="35" operator="greaterThan">
      <formula>999995000</formula>
    </cfRule>
    <cfRule type="cellIs" dxfId="311" priority="36" operator="greaterThan">
      <formula>999500</formula>
    </cfRule>
    <cfRule type="cellIs" dxfId="310" priority="37" operator="greaterThan">
      <formula>9995</formula>
    </cfRule>
    <cfRule type="cellIs" dxfId="309" priority="38" operator="lessThan">
      <formula>-999999950000</formula>
    </cfRule>
    <cfRule type="cellIs" dxfId="308" priority="39" operator="lessThan">
      <formula>-999995000</formula>
    </cfRule>
    <cfRule type="cellIs" dxfId="307" priority="40" operator="lessThan">
      <formula>-999500</formula>
    </cfRule>
    <cfRule type="cellIs" dxfId="306" priority="41" operator="lessThan">
      <formula>-9995</formula>
    </cfRule>
  </conditionalFormatting>
  <conditionalFormatting sqref="I2:I49">
    <cfRule type="cellIs" dxfId="305" priority="42" operator="between">
      <formula>-9995</formula>
      <formula>9995</formula>
    </cfRule>
    <cfRule type="cellIs" dxfId="304" priority="43" operator="greaterThan">
      <formula>999999950000</formula>
    </cfRule>
    <cfRule type="cellIs" dxfId="303" priority="44" operator="greaterThan">
      <formula>999995000</formula>
    </cfRule>
    <cfRule type="cellIs" dxfId="302" priority="45" operator="greaterThan">
      <formula>999500</formula>
    </cfRule>
    <cfRule type="cellIs" dxfId="301" priority="46" operator="greaterThan">
      <formula>9995</formula>
    </cfRule>
    <cfRule type="cellIs" dxfId="300" priority="47" operator="lessThan">
      <formula>-999999950000</formula>
    </cfRule>
    <cfRule type="cellIs" dxfId="299" priority="48" operator="lessThan">
      <formula>-999995000</formula>
    </cfRule>
    <cfRule type="cellIs" dxfId="298" priority="49" operator="lessThan">
      <formula>-999500</formula>
    </cfRule>
    <cfRule type="cellIs" dxfId="297" priority="50" operator="lessThan">
      <formula>-9995</formula>
    </cfRule>
    <cfRule type="cellIs" dxfId="296" priority="51" operator="greaterThan">
      <formula>0</formula>
    </cfRule>
    <cfRule type="cellIs" dxfId="295" priority="52" operator="lessThan">
      <formula>0</formula>
    </cfRule>
  </conditionalFormatting>
  <conditionalFormatting sqref="J2:J49">
    <cfRule type="cellIs" dxfId="294" priority="53" operator="between">
      <formula>-9995</formula>
      <formula>9995</formula>
    </cfRule>
    <cfRule type="cellIs" dxfId="293" priority="54" operator="greaterThan">
      <formula>999999950000</formula>
    </cfRule>
    <cfRule type="cellIs" dxfId="292" priority="55" operator="greaterThan">
      <formula>999995000</formula>
    </cfRule>
    <cfRule type="cellIs" dxfId="291" priority="56" operator="greaterThan">
      <formula>999500</formula>
    </cfRule>
    <cfRule type="cellIs" dxfId="290" priority="57" operator="greaterThan">
      <formula>9995</formula>
    </cfRule>
    <cfRule type="cellIs" dxfId="289" priority="58" operator="lessThan">
      <formula>-999999950000</formula>
    </cfRule>
    <cfRule type="cellIs" dxfId="288" priority="59" operator="lessThan">
      <formula>-999995000</formula>
    </cfRule>
    <cfRule type="cellIs" dxfId="287" priority="60" operator="lessThan">
      <formula>-999500</formula>
    </cfRule>
    <cfRule type="cellIs" dxfId="286" priority="61" operator="lessThan">
      <formula>-9995</formula>
    </cfRule>
  </conditionalFormatting>
  <conditionalFormatting sqref="K2:K49">
    <cfRule type="cellIs" dxfId="285" priority="62" operator="between">
      <formula>-9995</formula>
      <formula>9995</formula>
    </cfRule>
    <cfRule type="cellIs" dxfId="284" priority="63" operator="greaterThan">
      <formula>999999950000</formula>
    </cfRule>
    <cfRule type="cellIs" dxfId="283" priority="64" operator="greaterThan">
      <formula>999995000</formula>
    </cfRule>
    <cfRule type="cellIs" dxfId="282" priority="65" operator="greaterThan">
      <formula>999500</formula>
    </cfRule>
    <cfRule type="cellIs" dxfId="281" priority="66" operator="greaterThan">
      <formula>9995</formula>
    </cfRule>
    <cfRule type="cellIs" dxfId="280" priority="67" operator="lessThan">
      <formula>-999999950000</formula>
    </cfRule>
    <cfRule type="cellIs" dxfId="279" priority="68" operator="lessThan">
      <formula>-999995000</formula>
    </cfRule>
    <cfRule type="cellIs" dxfId="278" priority="69" operator="lessThan">
      <formula>-999500</formula>
    </cfRule>
    <cfRule type="cellIs" dxfId="277" priority="70" operator="lessThan">
      <formula>-9995</formula>
    </cfRule>
    <cfRule type="cellIs" dxfId="276" priority="71" operator="greaterThan">
      <formula>0</formula>
    </cfRule>
    <cfRule type="cellIs" dxfId="275" priority="72" operator="lessThan">
      <formula>0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workbookViewId="0">
      <selection activeCell="F5" sqref="F5"/>
    </sheetView>
  </sheetViews>
  <sheetFormatPr defaultColWidth="15" defaultRowHeight="20.100000000000001" customHeight="1" x14ac:dyDescent="0.25"/>
  <cols>
    <col min="1" max="1" width="20" style="1" customWidth="1"/>
    <col min="2" max="5" width="15" style="6" customWidth="1"/>
    <col min="6" max="7" width="15" style="23" customWidth="1"/>
    <col min="8" max="17" width="15" style="16" customWidth="1"/>
  </cols>
  <sheetData>
    <row r="1" spans="1:17" s="7" customFormat="1" ht="20.100000000000001" customHeight="1" x14ac:dyDescent="0.2">
      <c r="A1" s="8" t="s">
        <v>0</v>
      </c>
      <c r="B1" s="13" t="s">
        <v>111</v>
      </c>
      <c r="C1" s="13" t="s">
        <v>112</v>
      </c>
      <c r="D1" s="13" t="s">
        <v>113</v>
      </c>
      <c r="E1" s="13" t="s">
        <v>114</v>
      </c>
      <c r="F1" s="25" t="s">
        <v>115</v>
      </c>
      <c r="G1" s="25" t="s">
        <v>116</v>
      </c>
      <c r="H1" s="11" t="s">
        <v>117</v>
      </c>
      <c r="I1" s="11" t="s">
        <v>118</v>
      </c>
      <c r="J1" s="11" t="s">
        <v>119</v>
      </c>
      <c r="K1" s="9" t="s">
        <v>120</v>
      </c>
      <c r="L1" s="9" t="s">
        <v>121</v>
      </c>
      <c r="M1" s="11" t="s">
        <v>122</v>
      </c>
      <c r="N1" s="11" t="s">
        <v>123</v>
      </c>
      <c r="O1" s="11" t="s">
        <v>124</v>
      </c>
      <c r="P1" s="11" t="s">
        <v>125</v>
      </c>
      <c r="Q1" s="9" t="s">
        <v>126</v>
      </c>
    </row>
    <row r="2" spans="1:17" x14ac:dyDescent="0.25">
      <c r="A2" s="1" t="s">
        <v>15</v>
      </c>
      <c r="B2" s="6" t="s">
        <v>16</v>
      </c>
      <c r="C2" s="6" t="s">
        <v>16</v>
      </c>
      <c r="D2" s="6" t="s">
        <v>16</v>
      </c>
      <c r="E2" s="6" t="s">
        <v>16</v>
      </c>
      <c r="F2" s="23" t="s">
        <v>16</v>
      </c>
      <c r="G2" s="23" t="s">
        <v>16</v>
      </c>
      <c r="H2" s="16" t="s">
        <v>16</v>
      </c>
      <c r="I2" s="16" t="s">
        <v>16</v>
      </c>
      <c r="J2" s="16" t="s">
        <v>16</v>
      </c>
      <c r="K2" s="14" t="s">
        <v>16</v>
      </c>
      <c r="L2" s="14" t="s">
        <v>16</v>
      </c>
      <c r="M2" s="16" t="s">
        <v>16</v>
      </c>
      <c r="N2" s="16" t="s">
        <v>16</v>
      </c>
      <c r="O2" s="16" t="s">
        <v>16</v>
      </c>
      <c r="P2" s="16" t="s">
        <v>16</v>
      </c>
      <c r="Q2" s="14" t="s">
        <v>16</v>
      </c>
    </row>
    <row r="3" spans="1:17" x14ac:dyDescent="0.25">
      <c r="A3" s="1" t="s">
        <v>17</v>
      </c>
      <c r="B3" s="6" t="s">
        <v>16</v>
      </c>
      <c r="C3" s="6" t="s">
        <v>16</v>
      </c>
      <c r="D3" s="6" t="s">
        <v>16</v>
      </c>
      <c r="E3" s="6" t="s">
        <v>16</v>
      </c>
      <c r="F3" s="23" t="s">
        <v>16</v>
      </c>
      <c r="G3" s="23" t="s">
        <v>16</v>
      </c>
      <c r="H3" s="16" t="s">
        <v>16</v>
      </c>
      <c r="I3" s="16" t="s">
        <v>16</v>
      </c>
      <c r="J3" s="16" t="s">
        <v>16</v>
      </c>
      <c r="K3" s="14" t="s">
        <v>16</v>
      </c>
      <c r="L3" s="14" t="s">
        <v>16</v>
      </c>
      <c r="M3" s="16" t="s">
        <v>16</v>
      </c>
      <c r="N3" s="16" t="s">
        <v>16</v>
      </c>
      <c r="O3" s="16" t="s">
        <v>16</v>
      </c>
      <c r="P3" s="16" t="s">
        <v>16</v>
      </c>
      <c r="Q3" s="14" t="s">
        <v>16</v>
      </c>
    </row>
    <row r="4" spans="1:17" x14ac:dyDescent="0.25">
      <c r="A4" s="1" t="s">
        <v>18</v>
      </c>
      <c r="B4" s="6" t="s">
        <v>16</v>
      </c>
      <c r="C4" s="6" t="s">
        <v>16</v>
      </c>
      <c r="D4" s="6" t="s">
        <v>16</v>
      </c>
      <c r="E4" s="6" t="s">
        <v>16</v>
      </c>
      <c r="F4" s="23" t="s">
        <v>16</v>
      </c>
      <c r="G4" s="23" t="s">
        <v>16</v>
      </c>
      <c r="H4" s="16" t="s">
        <v>16</v>
      </c>
      <c r="I4" s="16" t="s">
        <v>16</v>
      </c>
      <c r="J4" s="16" t="s">
        <v>16</v>
      </c>
      <c r="K4" s="14" t="s">
        <v>16</v>
      </c>
      <c r="L4" s="14" t="s">
        <v>16</v>
      </c>
      <c r="M4" s="16" t="s">
        <v>16</v>
      </c>
      <c r="N4" s="16" t="s">
        <v>16</v>
      </c>
      <c r="O4" s="16" t="s">
        <v>16</v>
      </c>
      <c r="P4" s="16" t="s">
        <v>16</v>
      </c>
      <c r="Q4" s="14" t="s">
        <v>16</v>
      </c>
    </row>
    <row r="5" spans="1:17" x14ac:dyDescent="0.25">
      <c r="A5" s="1" t="s">
        <v>19</v>
      </c>
      <c r="B5" s="6" t="s">
        <v>16</v>
      </c>
      <c r="C5" s="6" t="s">
        <v>16</v>
      </c>
      <c r="D5" s="6" t="s">
        <v>16</v>
      </c>
      <c r="E5" s="6" t="s">
        <v>16</v>
      </c>
      <c r="F5" s="23" t="s">
        <v>16</v>
      </c>
      <c r="G5" s="23" t="s">
        <v>16</v>
      </c>
      <c r="H5" s="16" t="s">
        <v>16</v>
      </c>
      <c r="I5" s="16" t="s">
        <v>16</v>
      </c>
      <c r="J5" s="16" t="s">
        <v>16</v>
      </c>
      <c r="K5" s="14" t="s">
        <v>16</v>
      </c>
      <c r="L5" s="14" t="s">
        <v>16</v>
      </c>
      <c r="M5" s="16" t="s">
        <v>16</v>
      </c>
      <c r="N5" s="16" t="s">
        <v>16</v>
      </c>
      <c r="O5" s="16" t="s">
        <v>16</v>
      </c>
      <c r="P5" s="16" t="s">
        <v>16</v>
      </c>
      <c r="Q5" s="14" t="s">
        <v>16</v>
      </c>
    </row>
    <row r="6" spans="1:17" x14ac:dyDescent="0.25">
      <c r="A6" s="1" t="s">
        <v>20</v>
      </c>
      <c r="B6" s="6" t="s">
        <v>16</v>
      </c>
      <c r="C6" s="6" t="s">
        <v>16</v>
      </c>
      <c r="D6" s="6" t="s">
        <v>16</v>
      </c>
      <c r="E6" s="6" t="s">
        <v>16</v>
      </c>
      <c r="F6" s="23" t="s">
        <v>16</v>
      </c>
      <c r="G6" s="23" t="s">
        <v>16</v>
      </c>
      <c r="H6" s="16" t="s">
        <v>16</v>
      </c>
      <c r="I6" s="16" t="s">
        <v>16</v>
      </c>
      <c r="J6" s="16" t="s">
        <v>16</v>
      </c>
      <c r="K6" s="14" t="s">
        <v>16</v>
      </c>
      <c r="L6" s="14" t="s">
        <v>16</v>
      </c>
      <c r="M6" s="16" t="s">
        <v>16</v>
      </c>
      <c r="N6" s="16" t="s">
        <v>16</v>
      </c>
      <c r="O6" s="16" t="s">
        <v>16</v>
      </c>
      <c r="P6" s="16" t="s">
        <v>16</v>
      </c>
      <c r="Q6" s="14" t="s">
        <v>16</v>
      </c>
    </row>
    <row r="7" spans="1:17" x14ac:dyDescent="0.25">
      <c r="A7" s="1" t="s">
        <v>21</v>
      </c>
      <c r="B7" s="6" t="s">
        <v>16</v>
      </c>
      <c r="C7" s="6" t="s">
        <v>16</v>
      </c>
      <c r="D7" s="6" t="s">
        <v>16</v>
      </c>
      <c r="E7" s="6" t="s">
        <v>16</v>
      </c>
      <c r="F7" s="23" t="s">
        <v>16</v>
      </c>
      <c r="G7" s="23" t="s">
        <v>16</v>
      </c>
      <c r="H7" s="16" t="s">
        <v>16</v>
      </c>
      <c r="I7" s="16" t="s">
        <v>16</v>
      </c>
      <c r="J7" s="16" t="s">
        <v>16</v>
      </c>
      <c r="K7" s="14" t="s">
        <v>16</v>
      </c>
      <c r="L7" s="14" t="s">
        <v>16</v>
      </c>
      <c r="M7" s="16" t="s">
        <v>16</v>
      </c>
      <c r="N7" s="16" t="s">
        <v>16</v>
      </c>
      <c r="O7" s="16" t="s">
        <v>16</v>
      </c>
      <c r="P7" s="16" t="s">
        <v>16</v>
      </c>
      <c r="Q7" s="14" t="s">
        <v>16</v>
      </c>
    </row>
    <row r="8" spans="1:17" x14ac:dyDescent="0.25">
      <c r="A8" s="1" t="s">
        <v>22</v>
      </c>
      <c r="B8" s="6" t="s">
        <v>16</v>
      </c>
      <c r="C8" s="6" t="s">
        <v>16</v>
      </c>
      <c r="D8" s="6" t="s">
        <v>16</v>
      </c>
      <c r="E8" s="6" t="s">
        <v>16</v>
      </c>
      <c r="F8" s="23" t="s">
        <v>16</v>
      </c>
      <c r="G8" s="23" t="s">
        <v>16</v>
      </c>
      <c r="H8" s="16" t="s">
        <v>16</v>
      </c>
      <c r="I8" s="16" t="s">
        <v>16</v>
      </c>
      <c r="J8" s="16" t="s">
        <v>16</v>
      </c>
      <c r="K8" s="14" t="s">
        <v>16</v>
      </c>
      <c r="L8" s="14" t="s">
        <v>16</v>
      </c>
      <c r="M8" s="16" t="s">
        <v>16</v>
      </c>
      <c r="N8" s="16" t="s">
        <v>16</v>
      </c>
      <c r="O8" s="16" t="s">
        <v>16</v>
      </c>
      <c r="P8" s="16" t="s">
        <v>16</v>
      </c>
      <c r="Q8" s="14" t="s">
        <v>16</v>
      </c>
    </row>
    <row r="9" spans="1:17" x14ac:dyDescent="0.25">
      <c r="A9" s="1" t="s">
        <v>23</v>
      </c>
      <c r="B9" s="6" t="s">
        <v>16</v>
      </c>
      <c r="C9" s="6" t="s">
        <v>16</v>
      </c>
      <c r="D9" s="6" t="s">
        <v>16</v>
      </c>
      <c r="E9" s="6" t="s">
        <v>16</v>
      </c>
      <c r="F9" s="23" t="s">
        <v>16</v>
      </c>
      <c r="G9" s="23" t="s">
        <v>16</v>
      </c>
      <c r="H9" s="16" t="s">
        <v>16</v>
      </c>
      <c r="I9" s="16" t="s">
        <v>16</v>
      </c>
      <c r="J9" s="16" t="s">
        <v>16</v>
      </c>
      <c r="K9" s="14" t="s">
        <v>16</v>
      </c>
      <c r="L9" s="14" t="s">
        <v>16</v>
      </c>
      <c r="M9" s="16" t="s">
        <v>16</v>
      </c>
      <c r="N9" s="16" t="s">
        <v>16</v>
      </c>
      <c r="O9" s="16" t="s">
        <v>16</v>
      </c>
      <c r="P9" s="16" t="s">
        <v>16</v>
      </c>
      <c r="Q9" s="14" t="s">
        <v>16</v>
      </c>
    </row>
    <row r="10" spans="1:17" x14ac:dyDescent="0.25">
      <c r="A10" s="1" t="s">
        <v>24</v>
      </c>
      <c r="B10" s="6" t="s">
        <v>16</v>
      </c>
      <c r="C10" s="6" t="s">
        <v>16</v>
      </c>
      <c r="D10" s="6" t="s">
        <v>16</v>
      </c>
      <c r="E10" s="6" t="s">
        <v>16</v>
      </c>
      <c r="F10" s="23" t="s">
        <v>16</v>
      </c>
      <c r="G10" s="23" t="s">
        <v>16</v>
      </c>
      <c r="H10" s="16" t="s">
        <v>16</v>
      </c>
      <c r="I10" s="16" t="s">
        <v>16</v>
      </c>
      <c r="J10" s="16" t="s">
        <v>16</v>
      </c>
      <c r="K10" s="14" t="s">
        <v>16</v>
      </c>
      <c r="L10" s="14" t="s">
        <v>16</v>
      </c>
      <c r="M10" s="16" t="s">
        <v>16</v>
      </c>
      <c r="N10" s="16" t="s">
        <v>16</v>
      </c>
      <c r="O10" s="16" t="s">
        <v>16</v>
      </c>
      <c r="P10" s="16" t="s">
        <v>16</v>
      </c>
      <c r="Q10" s="14" t="s">
        <v>16</v>
      </c>
    </row>
    <row r="11" spans="1:17" x14ac:dyDescent="0.25">
      <c r="A11" s="1" t="s">
        <v>25</v>
      </c>
      <c r="B11" s="6" t="s">
        <v>16</v>
      </c>
      <c r="C11" s="6" t="s">
        <v>16</v>
      </c>
      <c r="D11" s="6" t="s">
        <v>16</v>
      </c>
      <c r="E11" s="6" t="s">
        <v>16</v>
      </c>
      <c r="F11" s="23" t="s">
        <v>16</v>
      </c>
      <c r="G11" s="23" t="s">
        <v>16</v>
      </c>
      <c r="H11" s="16" t="s">
        <v>16</v>
      </c>
      <c r="I11" s="16" t="s">
        <v>16</v>
      </c>
      <c r="J11" s="16" t="s">
        <v>16</v>
      </c>
      <c r="K11" s="14" t="s">
        <v>16</v>
      </c>
      <c r="L11" s="14" t="s">
        <v>16</v>
      </c>
      <c r="M11" s="16" t="s">
        <v>16</v>
      </c>
      <c r="N11" s="16" t="s">
        <v>16</v>
      </c>
      <c r="O11" s="16" t="s">
        <v>16</v>
      </c>
      <c r="P11" s="16" t="s">
        <v>16</v>
      </c>
      <c r="Q11" s="14" t="s">
        <v>16</v>
      </c>
    </row>
    <row r="12" spans="1:17" x14ac:dyDescent="0.25">
      <c r="A12" s="1" t="s">
        <v>26</v>
      </c>
      <c r="B12" s="6" t="s">
        <v>16</v>
      </c>
      <c r="C12" s="6" t="s">
        <v>16</v>
      </c>
      <c r="D12" s="6" t="s">
        <v>16</v>
      </c>
      <c r="E12" s="6" t="s">
        <v>16</v>
      </c>
      <c r="F12" s="23" t="s">
        <v>16</v>
      </c>
      <c r="G12" s="23" t="s">
        <v>16</v>
      </c>
      <c r="H12" s="16" t="s">
        <v>16</v>
      </c>
      <c r="I12" s="16" t="s">
        <v>16</v>
      </c>
      <c r="J12" s="16" t="s">
        <v>16</v>
      </c>
      <c r="K12" s="14" t="s">
        <v>16</v>
      </c>
      <c r="L12" s="14" t="s">
        <v>16</v>
      </c>
      <c r="M12" s="16" t="s">
        <v>16</v>
      </c>
      <c r="N12" s="16" t="s">
        <v>16</v>
      </c>
      <c r="O12" s="16" t="s">
        <v>16</v>
      </c>
      <c r="P12" s="16" t="s">
        <v>16</v>
      </c>
      <c r="Q12" s="14" t="s">
        <v>16</v>
      </c>
    </row>
    <row r="13" spans="1:17" x14ac:dyDescent="0.25">
      <c r="A13" s="1" t="s">
        <v>27</v>
      </c>
      <c r="B13" s="6" t="s">
        <v>16</v>
      </c>
      <c r="C13" s="6" t="s">
        <v>16</v>
      </c>
      <c r="D13" s="6" t="s">
        <v>16</v>
      </c>
      <c r="E13" s="6" t="s">
        <v>16</v>
      </c>
      <c r="F13" s="23" t="s">
        <v>16</v>
      </c>
      <c r="G13" s="23" t="s">
        <v>16</v>
      </c>
      <c r="H13" s="16" t="s">
        <v>16</v>
      </c>
      <c r="I13" s="16" t="s">
        <v>16</v>
      </c>
      <c r="J13" s="16" t="s">
        <v>16</v>
      </c>
      <c r="K13" s="14" t="s">
        <v>16</v>
      </c>
      <c r="L13" s="14" t="s">
        <v>16</v>
      </c>
      <c r="M13" s="16" t="s">
        <v>16</v>
      </c>
      <c r="N13" s="16" t="s">
        <v>16</v>
      </c>
      <c r="O13" s="16" t="s">
        <v>16</v>
      </c>
      <c r="P13" s="16" t="s">
        <v>16</v>
      </c>
      <c r="Q13" s="14" t="s">
        <v>16</v>
      </c>
    </row>
    <row r="14" spans="1:17" x14ac:dyDescent="0.25">
      <c r="A14" s="1" t="s">
        <v>28</v>
      </c>
      <c r="B14" s="6" t="s">
        <v>16</v>
      </c>
      <c r="C14" s="6" t="s">
        <v>16</v>
      </c>
      <c r="D14" s="6" t="s">
        <v>16</v>
      </c>
      <c r="E14" s="6" t="s">
        <v>16</v>
      </c>
      <c r="F14" s="23" t="s">
        <v>16</v>
      </c>
      <c r="G14" s="23" t="s">
        <v>16</v>
      </c>
      <c r="H14" s="16" t="s">
        <v>16</v>
      </c>
      <c r="I14" s="16" t="s">
        <v>16</v>
      </c>
      <c r="J14" s="16" t="s">
        <v>16</v>
      </c>
      <c r="K14" s="14" t="s">
        <v>16</v>
      </c>
      <c r="L14" s="14" t="s">
        <v>16</v>
      </c>
      <c r="M14" s="16" t="s">
        <v>16</v>
      </c>
      <c r="N14" s="16" t="s">
        <v>16</v>
      </c>
      <c r="O14" s="16" t="s">
        <v>16</v>
      </c>
      <c r="P14" s="16" t="s">
        <v>16</v>
      </c>
      <c r="Q14" s="14" t="s">
        <v>16</v>
      </c>
    </row>
    <row r="15" spans="1:17" x14ac:dyDescent="0.25">
      <c r="A15" s="1" t="s">
        <v>29</v>
      </c>
      <c r="B15" s="6" t="s">
        <v>16</v>
      </c>
      <c r="C15" s="6" t="s">
        <v>16</v>
      </c>
      <c r="D15" s="6" t="s">
        <v>16</v>
      </c>
      <c r="E15" s="6" t="s">
        <v>16</v>
      </c>
      <c r="F15" s="23" t="s">
        <v>16</v>
      </c>
      <c r="G15" s="23" t="s">
        <v>16</v>
      </c>
      <c r="H15" s="16" t="s">
        <v>16</v>
      </c>
      <c r="I15" s="16" t="s">
        <v>16</v>
      </c>
      <c r="J15" s="16" t="s">
        <v>16</v>
      </c>
      <c r="K15" s="14" t="s">
        <v>16</v>
      </c>
      <c r="L15" s="14" t="s">
        <v>16</v>
      </c>
      <c r="M15" s="16" t="s">
        <v>16</v>
      </c>
      <c r="N15" s="16" t="s">
        <v>16</v>
      </c>
      <c r="O15" s="16" t="s">
        <v>16</v>
      </c>
      <c r="P15" s="16" t="s">
        <v>16</v>
      </c>
      <c r="Q15" s="14" t="s">
        <v>16</v>
      </c>
    </row>
    <row r="16" spans="1:17" x14ac:dyDescent="0.25">
      <c r="A16" s="1" t="s">
        <v>30</v>
      </c>
      <c r="B16" s="6" t="s">
        <v>16</v>
      </c>
      <c r="C16" s="6" t="s">
        <v>16</v>
      </c>
      <c r="D16" s="6" t="s">
        <v>16</v>
      </c>
      <c r="E16" s="6" t="s">
        <v>16</v>
      </c>
      <c r="F16" s="23" t="s">
        <v>16</v>
      </c>
      <c r="G16" s="23" t="s">
        <v>16</v>
      </c>
      <c r="H16" s="16" t="s">
        <v>16</v>
      </c>
      <c r="I16" s="16" t="s">
        <v>16</v>
      </c>
      <c r="J16" s="16" t="s">
        <v>16</v>
      </c>
      <c r="K16" s="14" t="s">
        <v>16</v>
      </c>
      <c r="L16" s="14" t="s">
        <v>16</v>
      </c>
      <c r="M16" s="16" t="s">
        <v>16</v>
      </c>
      <c r="N16" s="16" t="s">
        <v>16</v>
      </c>
      <c r="O16" s="16" t="s">
        <v>16</v>
      </c>
      <c r="P16" s="16" t="s">
        <v>16</v>
      </c>
      <c r="Q16" s="14" t="s">
        <v>16</v>
      </c>
    </row>
    <row r="17" spans="1:17" x14ac:dyDescent="0.25">
      <c r="A17" s="1" t="s">
        <v>31</v>
      </c>
      <c r="B17" s="6" t="s">
        <v>16</v>
      </c>
      <c r="C17" s="6" t="s">
        <v>16</v>
      </c>
      <c r="D17" s="6" t="s">
        <v>16</v>
      </c>
      <c r="E17" s="6" t="s">
        <v>16</v>
      </c>
      <c r="F17" s="23" t="s">
        <v>16</v>
      </c>
      <c r="G17" s="23" t="s">
        <v>16</v>
      </c>
      <c r="H17" s="16" t="s">
        <v>16</v>
      </c>
      <c r="I17" s="16" t="s">
        <v>16</v>
      </c>
      <c r="J17" s="16" t="s">
        <v>16</v>
      </c>
      <c r="K17" s="14" t="s">
        <v>16</v>
      </c>
      <c r="L17" s="14" t="s">
        <v>16</v>
      </c>
      <c r="M17" s="16" t="s">
        <v>16</v>
      </c>
      <c r="N17" s="16" t="s">
        <v>16</v>
      </c>
      <c r="O17" s="16" t="s">
        <v>16</v>
      </c>
      <c r="P17" s="16" t="s">
        <v>16</v>
      </c>
      <c r="Q17" s="14" t="s">
        <v>16</v>
      </c>
    </row>
    <row r="18" spans="1:17" x14ac:dyDescent="0.25">
      <c r="A18" s="1" t="s">
        <v>32</v>
      </c>
      <c r="B18" s="6" t="s">
        <v>16</v>
      </c>
      <c r="C18" s="6" t="s">
        <v>16</v>
      </c>
      <c r="D18" s="6" t="s">
        <v>16</v>
      </c>
      <c r="E18" s="6" t="s">
        <v>16</v>
      </c>
      <c r="F18" s="23" t="s">
        <v>16</v>
      </c>
      <c r="G18" s="23" t="s">
        <v>16</v>
      </c>
      <c r="H18" s="16" t="s">
        <v>16</v>
      </c>
      <c r="I18" s="16" t="s">
        <v>16</v>
      </c>
      <c r="J18" s="16" t="s">
        <v>16</v>
      </c>
      <c r="K18" s="14" t="s">
        <v>16</v>
      </c>
      <c r="L18" s="14" t="s">
        <v>16</v>
      </c>
      <c r="M18" s="16" t="s">
        <v>16</v>
      </c>
      <c r="N18" s="16" t="s">
        <v>16</v>
      </c>
      <c r="O18" s="16" t="s">
        <v>16</v>
      </c>
      <c r="P18" s="16" t="s">
        <v>16</v>
      </c>
      <c r="Q18" s="14" t="s">
        <v>16</v>
      </c>
    </row>
    <row r="19" spans="1:17" x14ac:dyDescent="0.25">
      <c r="A19" s="1" t="s">
        <v>33</v>
      </c>
      <c r="B19" s="6" t="s">
        <v>16</v>
      </c>
      <c r="C19" s="6" t="s">
        <v>16</v>
      </c>
      <c r="D19" s="6" t="s">
        <v>16</v>
      </c>
      <c r="E19" s="6" t="s">
        <v>16</v>
      </c>
      <c r="F19" s="23" t="s">
        <v>16</v>
      </c>
      <c r="G19" s="23" t="s">
        <v>16</v>
      </c>
      <c r="H19" s="16" t="s">
        <v>16</v>
      </c>
      <c r="I19" s="16" t="s">
        <v>16</v>
      </c>
      <c r="J19" s="16" t="s">
        <v>16</v>
      </c>
      <c r="K19" s="14" t="s">
        <v>16</v>
      </c>
      <c r="L19" s="14" t="s">
        <v>16</v>
      </c>
      <c r="M19" s="16" t="s">
        <v>16</v>
      </c>
      <c r="N19" s="16" t="s">
        <v>16</v>
      </c>
      <c r="O19" s="16" t="s">
        <v>16</v>
      </c>
      <c r="P19" s="16" t="s">
        <v>16</v>
      </c>
      <c r="Q19" s="14" t="s">
        <v>16</v>
      </c>
    </row>
    <row r="20" spans="1:17" x14ac:dyDescent="0.25">
      <c r="A20" s="1" t="s">
        <v>34</v>
      </c>
      <c r="B20" s="6" t="s">
        <v>16</v>
      </c>
      <c r="C20" s="6" t="s">
        <v>16</v>
      </c>
      <c r="D20" s="6" t="s">
        <v>16</v>
      </c>
      <c r="E20" s="6" t="s">
        <v>16</v>
      </c>
      <c r="F20" s="23" t="s">
        <v>97</v>
      </c>
      <c r="G20" s="23" t="s">
        <v>98</v>
      </c>
      <c r="H20" s="16">
        <v>3.5089879999999997E-2</v>
      </c>
      <c r="I20" s="16">
        <v>3.5951735999999998E-2</v>
      </c>
      <c r="J20" s="16">
        <v>2.5364954000000002E-2</v>
      </c>
      <c r="K20" s="14">
        <v>1.425</v>
      </c>
      <c r="L20" s="14">
        <v>1.46</v>
      </c>
      <c r="M20" s="16">
        <v>0.2843434343434344</v>
      </c>
      <c r="N20" s="16">
        <v>0.25679611580748107</v>
      </c>
      <c r="O20" s="16">
        <v>5.0275539286758431E-2</v>
      </c>
      <c r="P20" s="16">
        <v>6.247458914247761E-2</v>
      </c>
      <c r="Q20" s="14" t="s">
        <v>127</v>
      </c>
    </row>
    <row r="21" spans="1:17" x14ac:dyDescent="0.25">
      <c r="A21" s="1" t="s">
        <v>35</v>
      </c>
      <c r="B21" s="6" t="s">
        <v>16</v>
      </c>
      <c r="C21" s="6" t="s">
        <v>16</v>
      </c>
      <c r="D21" s="6" t="s">
        <v>16</v>
      </c>
      <c r="E21" s="6" t="s">
        <v>16</v>
      </c>
      <c r="F21" s="23" t="s">
        <v>128</v>
      </c>
      <c r="G21" s="23" t="s">
        <v>129</v>
      </c>
      <c r="H21" s="16">
        <v>6.2571889999999998E-3</v>
      </c>
      <c r="I21" s="16">
        <v>6.2571889999999998E-3</v>
      </c>
      <c r="J21" s="16">
        <v>6.4313054000000001E-3</v>
      </c>
      <c r="K21" s="14">
        <v>2.72</v>
      </c>
      <c r="L21" s="14">
        <v>2.72</v>
      </c>
      <c r="M21" s="16">
        <v>0.2070866141732283</v>
      </c>
      <c r="N21" s="16">
        <v>0.26527062478855123</v>
      </c>
      <c r="O21" s="16">
        <v>0.1310201742280919</v>
      </c>
      <c r="P21" s="16">
        <v>0.1486983549970351</v>
      </c>
      <c r="Q21" s="14" t="s">
        <v>130</v>
      </c>
    </row>
    <row r="22" spans="1:17" x14ac:dyDescent="0.25">
      <c r="A22" s="1" t="s">
        <v>36</v>
      </c>
      <c r="B22" s="6" t="s">
        <v>16</v>
      </c>
      <c r="C22" s="6" t="s">
        <v>16</v>
      </c>
      <c r="D22" s="6" t="s">
        <v>16</v>
      </c>
      <c r="E22" s="6" t="s">
        <v>16</v>
      </c>
      <c r="F22" s="23" t="s">
        <v>16</v>
      </c>
      <c r="G22" s="23" t="s">
        <v>16</v>
      </c>
      <c r="H22" s="16" t="s">
        <v>16</v>
      </c>
      <c r="I22" s="16" t="s">
        <v>16</v>
      </c>
      <c r="J22" s="16" t="s">
        <v>16</v>
      </c>
      <c r="K22" s="14" t="s">
        <v>16</v>
      </c>
      <c r="L22" s="14" t="s">
        <v>16</v>
      </c>
      <c r="M22" s="16" t="s">
        <v>16</v>
      </c>
      <c r="N22" s="16" t="s">
        <v>16</v>
      </c>
      <c r="O22" s="16" t="s">
        <v>16</v>
      </c>
      <c r="P22" s="16" t="s">
        <v>16</v>
      </c>
      <c r="Q22" s="14" t="s">
        <v>16</v>
      </c>
    </row>
    <row r="23" spans="1:17" x14ac:dyDescent="0.25">
      <c r="A23" s="1" t="s">
        <v>37</v>
      </c>
      <c r="B23" s="6" t="s">
        <v>16</v>
      </c>
      <c r="C23" s="6" t="s">
        <v>16</v>
      </c>
      <c r="D23" s="6" t="s">
        <v>16</v>
      </c>
      <c r="E23" s="6" t="s">
        <v>16</v>
      </c>
      <c r="F23" s="23" t="s">
        <v>16</v>
      </c>
      <c r="G23" s="23" t="s">
        <v>16</v>
      </c>
      <c r="H23" s="16" t="s">
        <v>16</v>
      </c>
      <c r="I23" s="16" t="s">
        <v>16</v>
      </c>
      <c r="J23" s="16" t="s">
        <v>16</v>
      </c>
      <c r="K23" s="14" t="s">
        <v>16</v>
      </c>
      <c r="L23" s="14" t="s">
        <v>16</v>
      </c>
      <c r="M23" s="16" t="s">
        <v>16</v>
      </c>
      <c r="N23" s="16" t="s">
        <v>16</v>
      </c>
      <c r="O23" s="16" t="s">
        <v>16</v>
      </c>
      <c r="P23" s="16" t="s">
        <v>16</v>
      </c>
      <c r="Q23" s="14" t="s">
        <v>16</v>
      </c>
    </row>
    <row r="24" spans="1:17" x14ac:dyDescent="0.25">
      <c r="A24" s="1" t="s">
        <v>38</v>
      </c>
      <c r="B24" s="6" t="s">
        <v>16</v>
      </c>
      <c r="C24" s="6" t="s">
        <v>16</v>
      </c>
      <c r="D24" s="6" t="s">
        <v>16</v>
      </c>
      <c r="E24" s="6" t="s">
        <v>16</v>
      </c>
      <c r="F24" s="23" t="s">
        <v>16</v>
      </c>
      <c r="G24" s="23" t="s">
        <v>16</v>
      </c>
      <c r="H24" s="16" t="s">
        <v>16</v>
      </c>
      <c r="I24" s="16" t="s">
        <v>16</v>
      </c>
      <c r="J24" s="16" t="s">
        <v>16</v>
      </c>
      <c r="K24" s="14" t="s">
        <v>16</v>
      </c>
      <c r="L24" s="14" t="s">
        <v>16</v>
      </c>
      <c r="M24" s="16" t="s">
        <v>16</v>
      </c>
      <c r="N24" s="16" t="s">
        <v>16</v>
      </c>
      <c r="O24" s="16" t="s">
        <v>16</v>
      </c>
      <c r="P24" s="16" t="s">
        <v>16</v>
      </c>
      <c r="Q24" s="14" t="s">
        <v>16</v>
      </c>
    </row>
    <row r="25" spans="1:17" x14ac:dyDescent="0.25">
      <c r="A25" s="1" t="s">
        <v>39</v>
      </c>
      <c r="B25" s="6" t="s">
        <v>16</v>
      </c>
      <c r="C25" s="6" t="s">
        <v>16</v>
      </c>
      <c r="D25" s="6" t="s">
        <v>16</v>
      </c>
      <c r="E25" s="6" t="s">
        <v>16</v>
      </c>
      <c r="F25" s="23" t="s">
        <v>131</v>
      </c>
      <c r="G25" s="23" t="s">
        <v>132</v>
      </c>
      <c r="H25" s="16" t="s">
        <v>16</v>
      </c>
      <c r="I25" s="16" t="s">
        <v>16</v>
      </c>
      <c r="J25" s="16" t="s">
        <v>16</v>
      </c>
      <c r="K25" s="14" t="s">
        <v>16</v>
      </c>
      <c r="L25" s="14" t="s">
        <v>16</v>
      </c>
      <c r="M25" s="16" t="s">
        <v>16</v>
      </c>
      <c r="N25" s="16">
        <v>9.3316072E-2</v>
      </c>
      <c r="O25" s="16" t="s">
        <v>16</v>
      </c>
      <c r="P25" s="16" t="s">
        <v>16</v>
      </c>
      <c r="Q25" s="14" t="s">
        <v>133</v>
      </c>
    </row>
    <row r="26" spans="1:17" x14ac:dyDescent="0.25">
      <c r="A26" s="1" t="s">
        <v>40</v>
      </c>
      <c r="B26" s="6" t="s">
        <v>16</v>
      </c>
      <c r="C26" s="6" t="s">
        <v>16</v>
      </c>
      <c r="D26" s="6" t="s">
        <v>16</v>
      </c>
      <c r="E26" s="6" t="s">
        <v>16</v>
      </c>
      <c r="F26" s="23" t="s">
        <v>134</v>
      </c>
      <c r="G26" s="23" t="s">
        <v>110</v>
      </c>
      <c r="H26" s="16">
        <v>9.1375923000000005E-3</v>
      </c>
      <c r="I26" s="16">
        <v>9.3641439999999996E-3</v>
      </c>
      <c r="J26" s="16">
        <v>1.1052022E-2</v>
      </c>
      <c r="K26" s="14">
        <v>2.42</v>
      </c>
      <c r="L26" s="14">
        <v>2.48</v>
      </c>
      <c r="M26" s="16">
        <v>0.26477024070021882</v>
      </c>
      <c r="N26" s="16">
        <v>0.34537633093264619</v>
      </c>
      <c r="O26" s="16">
        <v>0.10369130283278441</v>
      </c>
      <c r="P26" s="16">
        <v>9.6035919168596884E-2</v>
      </c>
      <c r="Q26" s="14" t="s">
        <v>135</v>
      </c>
    </row>
    <row r="27" spans="1:17" x14ac:dyDescent="0.25">
      <c r="A27" s="1" t="s">
        <v>41</v>
      </c>
      <c r="B27" s="6" t="s">
        <v>16</v>
      </c>
      <c r="C27" s="6" t="s">
        <v>16</v>
      </c>
      <c r="D27" s="6" t="s">
        <v>16</v>
      </c>
      <c r="E27" s="6" t="s">
        <v>16</v>
      </c>
      <c r="F27" s="23" t="s">
        <v>16</v>
      </c>
      <c r="G27" s="23" t="s">
        <v>16</v>
      </c>
      <c r="H27" s="16" t="s">
        <v>16</v>
      </c>
      <c r="I27" s="16" t="s">
        <v>16</v>
      </c>
      <c r="J27" s="16" t="s">
        <v>16</v>
      </c>
      <c r="K27" s="14" t="s">
        <v>16</v>
      </c>
      <c r="L27" s="14" t="s">
        <v>16</v>
      </c>
      <c r="M27" s="16" t="s">
        <v>16</v>
      </c>
      <c r="N27" s="16" t="s">
        <v>16</v>
      </c>
      <c r="O27" s="16" t="s">
        <v>16</v>
      </c>
      <c r="P27" s="16" t="s">
        <v>16</v>
      </c>
      <c r="Q27" s="14" t="s">
        <v>16</v>
      </c>
    </row>
    <row r="28" spans="1:17" x14ac:dyDescent="0.25">
      <c r="A28" s="1" t="s">
        <v>42</v>
      </c>
      <c r="B28" s="6" t="s">
        <v>16</v>
      </c>
      <c r="C28" s="6" t="s">
        <v>16</v>
      </c>
      <c r="D28" s="6" t="s">
        <v>16</v>
      </c>
      <c r="E28" s="6" t="s">
        <v>16</v>
      </c>
      <c r="F28" s="23" t="s">
        <v>16</v>
      </c>
      <c r="G28" s="23" t="s">
        <v>16</v>
      </c>
      <c r="H28" s="16" t="s">
        <v>16</v>
      </c>
      <c r="I28" s="16" t="s">
        <v>16</v>
      </c>
      <c r="J28" s="16" t="s">
        <v>16</v>
      </c>
      <c r="K28" s="14" t="s">
        <v>16</v>
      </c>
      <c r="L28" s="14" t="s">
        <v>16</v>
      </c>
      <c r="M28" s="16" t="s">
        <v>16</v>
      </c>
      <c r="N28" s="16" t="s">
        <v>16</v>
      </c>
      <c r="O28" s="16" t="s">
        <v>16</v>
      </c>
      <c r="P28" s="16" t="s">
        <v>16</v>
      </c>
      <c r="Q28" s="14" t="s">
        <v>16</v>
      </c>
    </row>
    <row r="29" spans="1:17" x14ac:dyDescent="0.25">
      <c r="A29" s="1" t="s">
        <v>43</v>
      </c>
      <c r="B29" s="6" t="s">
        <v>16</v>
      </c>
      <c r="C29" s="6" t="s">
        <v>16</v>
      </c>
      <c r="D29" s="6" t="s">
        <v>16</v>
      </c>
      <c r="E29" s="6" t="s">
        <v>16</v>
      </c>
      <c r="F29" s="23" t="s">
        <v>136</v>
      </c>
      <c r="G29" s="23" t="s">
        <v>137</v>
      </c>
      <c r="H29" s="16">
        <v>8.8642659999999993E-4</v>
      </c>
      <c r="I29" s="16">
        <v>8.8642659999999993E-4</v>
      </c>
      <c r="J29" s="16">
        <v>2.0024964E-3</v>
      </c>
      <c r="K29" s="14">
        <v>0.16</v>
      </c>
      <c r="L29" s="14">
        <v>0.16</v>
      </c>
      <c r="M29" s="16">
        <v>3.2719836400817999E-2</v>
      </c>
      <c r="N29" s="16">
        <v>7.961984465225512E-2</v>
      </c>
      <c r="O29" s="16">
        <v>5.2632548388718003E-3</v>
      </c>
      <c r="P29" s="16">
        <v>3.649029114773783E-2</v>
      </c>
      <c r="Q29" s="14" t="s">
        <v>133</v>
      </c>
    </row>
    <row r="30" spans="1:17" x14ac:dyDescent="0.25">
      <c r="A30" s="1" t="s">
        <v>44</v>
      </c>
      <c r="B30" s="6" t="s">
        <v>16</v>
      </c>
      <c r="C30" s="6" t="s">
        <v>16</v>
      </c>
      <c r="D30" s="6" t="s">
        <v>16</v>
      </c>
      <c r="E30" s="6" t="s">
        <v>16</v>
      </c>
      <c r="F30" s="23" t="s">
        <v>16</v>
      </c>
      <c r="G30" s="23" t="s">
        <v>16</v>
      </c>
      <c r="H30" s="16" t="s">
        <v>16</v>
      </c>
      <c r="I30" s="16" t="s">
        <v>16</v>
      </c>
      <c r="J30" s="16" t="s">
        <v>16</v>
      </c>
      <c r="K30" s="14" t="s">
        <v>16</v>
      </c>
      <c r="L30" s="14" t="s">
        <v>16</v>
      </c>
      <c r="M30" s="16" t="s">
        <v>16</v>
      </c>
      <c r="N30" s="16" t="s">
        <v>16</v>
      </c>
      <c r="O30" s="16" t="s">
        <v>16</v>
      </c>
      <c r="P30" s="16" t="s">
        <v>16</v>
      </c>
      <c r="Q30" s="14" t="s">
        <v>16</v>
      </c>
    </row>
    <row r="31" spans="1:17" x14ac:dyDescent="0.25">
      <c r="A31" s="1" t="s">
        <v>45</v>
      </c>
      <c r="B31" s="6" t="s">
        <v>16</v>
      </c>
      <c r="C31" s="6" t="s">
        <v>16</v>
      </c>
      <c r="D31" s="6" t="s">
        <v>16</v>
      </c>
      <c r="E31" s="6" t="s">
        <v>16</v>
      </c>
      <c r="F31" s="23" t="s">
        <v>16</v>
      </c>
      <c r="G31" s="23" t="s">
        <v>16</v>
      </c>
      <c r="H31" s="16" t="s">
        <v>16</v>
      </c>
      <c r="I31" s="16" t="s">
        <v>16</v>
      </c>
      <c r="J31" s="16" t="s">
        <v>16</v>
      </c>
      <c r="K31" s="14" t="s">
        <v>16</v>
      </c>
      <c r="L31" s="14" t="s">
        <v>16</v>
      </c>
      <c r="M31" s="16" t="s">
        <v>16</v>
      </c>
      <c r="N31" s="16" t="s">
        <v>16</v>
      </c>
      <c r="O31" s="16" t="s">
        <v>16</v>
      </c>
      <c r="P31" s="16" t="s">
        <v>16</v>
      </c>
      <c r="Q31" s="14" t="s">
        <v>16</v>
      </c>
    </row>
    <row r="32" spans="1:17" ht="18.75" x14ac:dyDescent="0.25">
      <c r="A32" s="1" t="s">
        <v>46</v>
      </c>
      <c r="B32" s="6" t="s">
        <v>16</v>
      </c>
      <c r="C32" s="6" t="s">
        <v>16</v>
      </c>
      <c r="D32" s="6" t="s">
        <v>16</v>
      </c>
      <c r="E32" s="6" t="s">
        <v>16</v>
      </c>
      <c r="F32" s="23" t="s">
        <v>138</v>
      </c>
      <c r="G32" s="23" t="s">
        <v>139</v>
      </c>
      <c r="H32" s="16">
        <v>2.3673308000000002E-3</v>
      </c>
      <c r="I32" s="16">
        <v>2.3673308000000002E-3</v>
      </c>
      <c r="J32" s="16">
        <v>1.4677240999999999E-3</v>
      </c>
      <c r="K32" s="14">
        <v>0.12</v>
      </c>
      <c r="L32" s="14">
        <v>0.12</v>
      </c>
      <c r="M32" s="16">
        <v>0.26086956499999997</v>
      </c>
      <c r="N32" s="16">
        <v>-0.36556408106249999</v>
      </c>
      <c r="O32" s="16">
        <v>0</v>
      </c>
      <c r="P32" s="16">
        <v>0</v>
      </c>
      <c r="Q32" s="14" t="s">
        <v>133</v>
      </c>
    </row>
    <row r="33" spans="1:17" ht="18.75" x14ac:dyDescent="0.25">
      <c r="A33" s="1" t="s">
        <v>47</v>
      </c>
      <c r="B33" s="6" t="s">
        <v>16</v>
      </c>
      <c r="C33" s="6" t="s">
        <v>16</v>
      </c>
      <c r="D33" s="6" t="s">
        <v>16</v>
      </c>
      <c r="E33" s="6" t="s">
        <v>16</v>
      </c>
      <c r="F33" s="23" t="s">
        <v>140</v>
      </c>
      <c r="G33" s="23" t="s">
        <v>141</v>
      </c>
      <c r="H33" s="16" t="s">
        <v>16</v>
      </c>
      <c r="I33" s="16" t="s">
        <v>16</v>
      </c>
      <c r="J33" s="16" t="s">
        <v>16</v>
      </c>
      <c r="K33" s="14" t="s">
        <v>16</v>
      </c>
      <c r="L33" s="14" t="s">
        <v>16</v>
      </c>
      <c r="M33" s="16" t="s">
        <v>16</v>
      </c>
      <c r="N33" s="16" t="s">
        <v>16</v>
      </c>
      <c r="O33" s="16" t="s">
        <v>16</v>
      </c>
      <c r="P33" s="16" t="s">
        <v>16</v>
      </c>
      <c r="Q33" s="14" t="s">
        <v>133</v>
      </c>
    </row>
    <row r="34" spans="1:17" ht="18.75" x14ac:dyDescent="0.25">
      <c r="A34" s="1" t="s">
        <v>48</v>
      </c>
      <c r="B34" s="6" t="s">
        <v>16</v>
      </c>
      <c r="C34" s="6" t="s">
        <v>16</v>
      </c>
      <c r="D34" s="6" t="s">
        <v>16</v>
      </c>
      <c r="E34" s="6" t="s">
        <v>16</v>
      </c>
      <c r="F34" s="23" t="s">
        <v>16</v>
      </c>
      <c r="G34" s="23" t="s">
        <v>16</v>
      </c>
      <c r="H34" s="16" t="s">
        <v>16</v>
      </c>
      <c r="I34" s="16" t="s">
        <v>16</v>
      </c>
      <c r="J34" s="16" t="s">
        <v>16</v>
      </c>
      <c r="K34" s="14" t="s">
        <v>16</v>
      </c>
      <c r="L34" s="14" t="s">
        <v>16</v>
      </c>
      <c r="M34" s="16" t="s">
        <v>16</v>
      </c>
      <c r="N34" s="16" t="s">
        <v>16</v>
      </c>
      <c r="O34" s="16" t="s">
        <v>16</v>
      </c>
      <c r="P34" s="16" t="s">
        <v>16</v>
      </c>
      <c r="Q34" s="14" t="s">
        <v>16</v>
      </c>
    </row>
    <row r="35" spans="1:17" ht="18.75" x14ac:dyDescent="0.25">
      <c r="A35" s="1" t="s">
        <v>49</v>
      </c>
      <c r="B35" s="6" t="s">
        <v>16</v>
      </c>
      <c r="C35" s="6" t="s">
        <v>16</v>
      </c>
      <c r="D35" s="6" t="s">
        <v>16</v>
      </c>
      <c r="E35" s="6" t="s">
        <v>16</v>
      </c>
      <c r="F35" s="23" t="s">
        <v>16</v>
      </c>
      <c r="G35" s="23" t="s">
        <v>16</v>
      </c>
      <c r="H35" s="16" t="s">
        <v>16</v>
      </c>
      <c r="I35" s="16" t="s">
        <v>16</v>
      </c>
      <c r="J35" s="16" t="s">
        <v>16</v>
      </c>
      <c r="K35" s="14" t="s">
        <v>16</v>
      </c>
      <c r="L35" s="14" t="s">
        <v>16</v>
      </c>
      <c r="M35" s="16" t="s">
        <v>16</v>
      </c>
      <c r="N35" s="16" t="s">
        <v>16</v>
      </c>
      <c r="O35" s="16" t="s">
        <v>16</v>
      </c>
      <c r="P35" s="16" t="s">
        <v>16</v>
      </c>
      <c r="Q35" s="14" t="s">
        <v>16</v>
      </c>
    </row>
    <row r="36" spans="1:17" ht="18.75" x14ac:dyDescent="0.25">
      <c r="A36" s="1" t="s">
        <v>50</v>
      </c>
      <c r="B36" s="6" t="s">
        <v>16</v>
      </c>
      <c r="C36" s="6" t="s">
        <v>16</v>
      </c>
      <c r="D36" s="6" t="s">
        <v>16</v>
      </c>
      <c r="E36" s="6" t="s">
        <v>16</v>
      </c>
      <c r="F36" s="23" t="s">
        <v>16</v>
      </c>
      <c r="G36" s="23" t="s">
        <v>16</v>
      </c>
      <c r="H36" s="16" t="s">
        <v>16</v>
      </c>
      <c r="I36" s="16" t="s">
        <v>16</v>
      </c>
      <c r="J36" s="16" t="s">
        <v>16</v>
      </c>
      <c r="K36" s="14" t="s">
        <v>16</v>
      </c>
      <c r="L36" s="14" t="s">
        <v>16</v>
      </c>
      <c r="M36" s="16" t="s">
        <v>16</v>
      </c>
      <c r="N36" s="16" t="s">
        <v>16</v>
      </c>
      <c r="O36" s="16" t="s">
        <v>16</v>
      </c>
      <c r="P36" s="16" t="s">
        <v>16</v>
      </c>
      <c r="Q36" s="14" t="s">
        <v>16</v>
      </c>
    </row>
    <row r="37" spans="1:17" ht="18.75" x14ac:dyDescent="0.25">
      <c r="A37" s="1" t="s">
        <v>51</v>
      </c>
      <c r="B37" s="6" t="s">
        <v>16</v>
      </c>
      <c r="C37" s="6" t="s">
        <v>16</v>
      </c>
      <c r="D37" s="6" t="s">
        <v>16</v>
      </c>
      <c r="E37" s="6" t="s">
        <v>16</v>
      </c>
      <c r="F37" s="23" t="s">
        <v>16</v>
      </c>
      <c r="G37" s="23" t="s">
        <v>16</v>
      </c>
      <c r="H37" s="16" t="s">
        <v>16</v>
      </c>
      <c r="I37" s="16" t="s">
        <v>16</v>
      </c>
      <c r="J37" s="16" t="s">
        <v>16</v>
      </c>
      <c r="K37" s="14" t="s">
        <v>16</v>
      </c>
      <c r="L37" s="14" t="s">
        <v>16</v>
      </c>
      <c r="M37" s="16" t="s">
        <v>16</v>
      </c>
      <c r="N37" s="16" t="s">
        <v>16</v>
      </c>
      <c r="O37" s="16" t="s">
        <v>16</v>
      </c>
      <c r="P37" s="16" t="s">
        <v>16</v>
      </c>
      <c r="Q37" s="14" t="s">
        <v>16</v>
      </c>
    </row>
    <row r="38" spans="1:17" ht="18.75" x14ac:dyDescent="0.25">
      <c r="A38" s="1" t="s">
        <v>52</v>
      </c>
      <c r="B38" s="6" t="s">
        <v>16</v>
      </c>
      <c r="C38" s="6" t="s">
        <v>16</v>
      </c>
      <c r="D38" s="6" t="s">
        <v>16</v>
      </c>
      <c r="E38" s="6" t="s">
        <v>16</v>
      </c>
      <c r="F38" s="23" t="s">
        <v>142</v>
      </c>
      <c r="G38" s="23" t="s">
        <v>143</v>
      </c>
      <c r="H38" s="16">
        <v>2.2994184000000001E-2</v>
      </c>
      <c r="I38" s="16">
        <v>2.2994184000000001E-2</v>
      </c>
      <c r="J38" s="16">
        <v>1.5235293E-2</v>
      </c>
      <c r="K38" s="14">
        <v>2.0761449999999999</v>
      </c>
      <c r="L38" s="14" t="s">
        <v>16</v>
      </c>
      <c r="M38" s="16">
        <v>0.2975615535223049</v>
      </c>
      <c r="N38" s="16">
        <v>0.30690696606428353</v>
      </c>
      <c r="O38" s="16">
        <v>7.4345730080750849E-2</v>
      </c>
      <c r="P38" s="16">
        <v>8.6363602133229703E-2</v>
      </c>
      <c r="Q38" s="14" t="s">
        <v>133</v>
      </c>
    </row>
    <row r="39" spans="1:17" ht="18.75" x14ac:dyDescent="0.25">
      <c r="A39" s="1" t="s">
        <v>53</v>
      </c>
      <c r="B39" s="6" t="s">
        <v>16</v>
      </c>
      <c r="C39" s="6" t="s">
        <v>16</v>
      </c>
      <c r="D39" s="6" t="s">
        <v>16</v>
      </c>
      <c r="E39" s="6" t="s">
        <v>16</v>
      </c>
      <c r="F39" s="23" t="s">
        <v>16</v>
      </c>
      <c r="G39" s="23" t="s">
        <v>16</v>
      </c>
      <c r="H39" s="16" t="s">
        <v>16</v>
      </c>
      <c r="I39" s="16" t="s">
        <v>16</v>
      </c>
      <c r="J39" s="16" t="s">
        <v>16</v>
      </c>
      <c r="K39" s="14" t="s">
        <v>16</v>
      </c>
      <c r="L39" s="14" t="s">
        <v>16</v>
      </c>
      <c r="M39" s="16" t="s">
        <v>16</v>
      </c>
      <c r="N39" s="16" t="s">
        <v>16</v>
      </c>
      <c r="O39" s="16" t="s">
        <v>16</v>
      </c>
      <c r="P39" s="16" t="s">
        <v>16</v>
      </c>
      <c r="Q39" s="14" t="s">
        <v>16</v>
      </c>
    </row>
    <row r="40" spans="1:17" ht="18.75" x14ac:dyDescent="0.25">
      <c r="A40" s="1" t="s">
        <v>54</v>
      </c>
      <c r="B40" s="6" t="s">
        <v>16</v>
      </c>
      <c r="C40" s="6" t="s">
        <v>16</v>
      </c>
      <c r="D40" s="6" t="s">
        <v>16</v>
      </c>
      <c r="E40" s="6" t="s">
        <v>16</v>
      </c>
      <c r="F40" s="23" t="s">
        <v>16</v>
      </c>
      <c r="G40" s="23" t="s">
        <v>16</v>
      </c>
      <c r="H40" s="16" t="s">
        <v>16</v>
      </c>
      <c r="I40" s="16" t="s">
        <v>16</v>
      </c>
      <c r="J40" s="16" t="s">
        <v>16</v>
      </c>
      <c r="K40" s="14" t="s">
        <v>16</v>
      </c>
      <c r="L40" s="14" t="s">
        <v>16</v>
      </c>
      <c r="M40" s="16" t="s">
        <v>16</v>
      </c>
      <c r="N40" s="16" t="s">
        <v>16</v>
      </c>
      <c r="O40" s="16" t="s">
        <v>16</v>
      </c>
      <c r="P40" s="16" t="s">
        <v>16</v>
      </c>
      <c r="Q40" s="14" t="s">
        <v>16</v>
      </c>
    </row>
    <row r="41" spans="1:17" ht="18.75" x14ac:dyDescent="0.25">
      <c r="A41" s="1" t="s">
        <v>55</v>
      </c>
      <c r="B41" s="6" t="s">
        <v>16</v>
      </c>
      <c r="C41" s="6" t="s">
        <v>16</v>
      </c>
      <c r="D41" s="6" t="s">
        <v>16</v>
      </c>
      <c r="E41" s="6" t="s">
        <v>16</v>
      </c>
      <c r="F41" s="23" t="s">
        <v>16</v>
      </c>
      <c r="G41" s="23" t="s">
        <v>16</v>
      </c>
      <c r="H41" s="16" t="s">
        <v>16</v>
      </c>
      <c r="I41" s="16" t="s">
        <v>16</v>
      </c>
      <c r="J41" s="16" t="s">
        <v>16</v>
      </c>
      <c r="K41" s="14" t="s">
        <v>16</v>
      </c>
      <c r="L41" s="14" t="s">
        <v>16</v>
      </c>
      <c r="M41" s="16" t="s">
        <v>16</v>
      </c>
      <c r="N41" s="16" t="s">
        <v>16</v>
      </c>
      <c r="O41" s="16" t="s">
        <v>16</v>
      </c>
      <c r="P41" s="16" t="s">
        <v>16</v>
      </c>
      <c r="Q41" s="14" t="s">
        <v>16</v>
      </c>
    </row>
    <row r="42" spans="1:17" ht="18.75" x14ac:dyDescent="0.25">
      <c r="A42" s="1" t="s">
        <v>56</v>
      </c>
      <c r="B42" s="6" t="s">
        <v>16</v>
      </c>
      <c r="C42" s="6" t="s">
        <v>16</v>
      </c>
      <c r="D42" s="6" t="s">
        <v>16</v>
      </c>
      <c r="E42" s="6" t="s">
        <v>16</v>
      </c>
      <c r="F42" s="23" t="s">
        <v>16</v>
      </c>
      <c r="G42" s="23" t="s">
        <v>16</v>
      </c>
      <c r="H42" s="16" t="s">
        <v>16</v>
      </c>
      <c r="I42" s="16" t="s">
        <v>16</v>
      </c>
      <c r="J42" s="16" t="s">
        <v>16</v>
      </c>
      <c r="K42" s="14" t="s">
        <v>16</v>
      </c>
      <c r="L42" s="14" t="s">
        <v>16</v>
      </c>
      <c r="M42" s="16" t="s">
        <v>16</v>
      </c>
      <c r="N42" s="16" t="s">
        <v>16</v>
      </c>
      <c r="O42" s="16" t="s">
        <v>16</v>
      </c>
      <c r="P42" s="16" t="s">
        <v>16</v>
      </c>
      <c r="Q42" s="14" t="s">
        <v>16</v>
      </c>
    </row>
    <row r="43" spans="1:17" ht="18.75" x14ac:dyDescent="0.25">
      <c r="A43" s="1" t="s">
        <v>57</v>
      </c>
      <c r="B43" s="6" t="s">
        <v>16</v>
      </c>
      <c r="C43" s="6" t="s">
        <v>16</v>
      </c>
      <c r="D43" s="6" t="s">
        <v>16</v>
      </c>
      <c r="E43" s="6" t="s">
        <v>16</v>
      </c>
      <c r="F43" s="23" t="s">
        <v>16</v>
      </c>
      <c r="G43" s="23" t="s">
        <v>16</v>
      </c>
      <c r="H43" s="16" t="s">
        <v>16</v>
      </c>
      <c r="I43" s="16" t="s">
        <v>16</v>
      </c>
      <c r="J43" s="16" t="s">
        <v>16</v>
      </c>
      <c r="K43" s="14" t="s">
        <v>16</v>
      </c>
      <c r="L43" s="14" t="s">
        <v>16</v>
      </c>
      <c r="M43" s="16" t="s">
        <v>16</v>
      </c>
      <c r="N43" s="16" t="s">
        <v>16</v>
      </c>
      <c r="O43" s="16" t="s">
        <v>16</v>
      </c>
      <c r="P43" s="16" t="s">
        <v>16</v>
      </c>
      <c r="Q43" s="14" t="s">
        <v>16</v>
      </c>
    </row>
    <row r="44" spans="1:17" ht="18.75" x14ac:dyDescent="0.25">
      <c r="A44" s="1" t="s">
        <v>58</v>
      </c>
      <c r="B44" s="6" t="s">
        <v>16</v>
      </c>
      <c r="C44" s="6" t="s">
        <v>16</v>
      </c>
      <c r="D44" s="6" t="s">
        <v>16</v>
      </c>
      <c r="E44" s="6" t="s">
        <v>16</v>
      </c>
      <c r="F44" s="23" t="s">
        <v>16</v>
      </c>
      <c r="G44" s="23" t="s">
        <v>16</v>
      </c>
      <c r="H44" s="16" t="s">
        <v>16</v>
      </c>
      <c r="I44" s="16" t="s">
        <v>16</v>
      </c>
      <c r="J44" s="16" t="s">
        <v>16</v>
      </c>
      <c r="K44" s="14" t="s">
        <v>16</v>
      </c>
      <c r="L44" s="14" t="s">
        <v>16</v>
      </c>
      <c r="M44" s="16" t="s">
        <v>16</v>
      </c>
      <c r="N44" s="16" t="s">
        <v>16</v>
      </c>
      <c r="O44" s="16" t="s">
        <v>16</v>
      </c>
      <c r="P44" s="16" t="s">
        <v>16</v>
      </c>
      <c r="Q44" s="14" t="s">
        <v>16</v>
      </c>
    </row>
    <row r="45" spans="1:17" ht="18.75" x14ac:dyDescent="0.25">
      <c r="A45" s="1" t="s">
        <v>59</v>
      </c>
      <c r="B45" s="6" t="s">
        <v>16</v>
      </c>
      <c r="C45" s="6" t="s">
        <v>16</v>
      </c>
      <c r="D45" s="6" t="s">
        <v>16</v>
      </c>
      <c r="E45" s="6" t="s">
        <v>16</v>
      </c>
      <c r="F45" s="23" t="s">
        <v>16</v>
      </c>
      <c r="G45" s="23" t="s">
        <v>16</v>
      </c>
      <c r="H45" s="16" t="s">
        <v>16</v>
      </c>
      <c r="I45" s="16" t="s">
        <v>16</v>
      </c>
      <c r="J45" s="16" t="s">
        <v>16</v>
      </c>
      <c r="K45" s="14" t="s">
        <v>16</v>
      </c>
      <c r="L45" s="14" t="s">
        <v>16</v>
      </c>
      <c r="M45" s="16" t="s">
        <v>16</v>
      </c>
      <c r="N45" s="16" t="s">
        <v>16</v>
      </c>
      <c r="O45" s="16" t="s">
        <v>16</v>
      </c>
      <c r="P45" s="16" t="s">
        <v>16</v>
      </c>
      <c r="Q45" s="14" t="s">
        <v>16</v>
      </c>
    </row>
    <row r="46" spans="1:17" ht="18.75" x14ac:dyDescent="0.25">
      <c r="A46" s="1" t="s">
        <v>60</v>
      </c>
      <c r="B46" s="6" t="s">
        <v>16</v>
      </c>
      <c r="C46" s="6" t="s">
        <v>16</v>
      </c>
      <c r="D46" s="6" t="s">
        <v>16</v>
      </c>
      <c r="E46" s="6" t="s">
        <v>16</v>
      </c>
      <c r="F46" s="23" t="s">
        <v>16</v>
      </c>
      <c r="G46" s="23" t="s">
        <v>16</v>
      </c>
      <c r="H46" s="16" t="s">
        <v>16</v>
      </c>
      <c r="I46" s="16" t="s">
        <v>16</v>
      </c>
      <c r="J46" s="16" t="s">
        <v>16</v>
      </c>
      <c r="K46" s="14" t="s">
        <v>16</v>
      </c>
      <c r="L46" s="14" t="s">
        <v>16</v>
      </c>
      <c r="M46" s="16" t="s">
        <v>16</v>
      </c>
      <c r="N46" s="16" t="s">
        <v>16</v>
      </c>
      <c r="O46" s="16" t="s">
        <v>16</v>
      </c>
      <c r="P46" s="16" t="s">
        <v>16</v>
      </c>
      <c r="Q46" s="14" t="s">
        <v>16</v>
      </c>
    </row>
    <row r="47" spans="1:17" ht="18.75" x14ac:dyDescent="0.25">
      <c r="A47" s="1" t="s">
        <v>61</v>
      </c>
      <c r="B47" s="6" t="s">
        <v>16</v>
      </c>
      <c r="C47" s="6" t="s">
        <v>16</v>
      </c>
      <c r="D47" s="6" t="s">
        <v>16</v>
      </c>
      <c r="E47" s="6" t="s">
        <v>16</v>
      </c>
      <c r="F47" s="23" t="s">
        <v>16</v>
      </c>
      <c r="G47" s="23" t="s">
        <v>16</v>
      </c>
      <c r="H47" s="16" t="s">
        <v>16</v>
      </c>
      <c r="I47" s="16" t="s">
        <v>16</v>
      </c>
      <c r="J47" s="16" t="s">
        <v>16</v>
      </c>
      <c r="K47" s="14" t="s">
        <v>16</v>
      </c>
      <c r="L47" s="14" t="s">
        <v>16</v>
      </c>
      <c r="M47" s="16" t="s">
        <v>16</v>
      </c>
      <c r="N47" s="16" t="s">
        <v>16</v>
      </c>
      <c r="O47" s="16" t="s">
        <v>16</v>
      </c>
      <c r="P47" s="16" t="s">
        <v>16</v>
      </c>
      <c r="Q47" s="14" t="s">
        <v>16</v>
      </c>
    </row>
    <row r="48" spans="1:17" ht="18.75" x14ac:dyDescent="0.25">
      <c r="A48" s="1" t="s">
        <v>62</v>
      </c>
      <c r="B48" s="6" t="s">
        <v>16</v>
      </c>
      <c r="C48" s="6" t="s">
        <v>16</v>
      </c>
      <c r="D48" s="6" t="s">
        <v>16</v>
      </c>
      <c r="E48" s="6" t="s">
        <v>16</v>
      </c>
      <c r="F48" s="23" t="s">
        <v>16</v>
      </c>
      <c r="G48" s="23" t="s">
        <v>16</v>
      </c>
      <c r="H48" s="16" t="s">
        <v>16</v>
      </c>
      <c r="I48" s="16" t="s">
        <v>16</v>
      </c>
      <c r="J48" s="16" t="s">
        <v>16</v>
      </c>
      <c r="K48" s="14" t="s">
        <v>16</v>
      </c>
      <c r="L48" s="14" t="s">
        <v>16</v>
      </c>
      <c r="M48" s="16" t="s">
        <v>16</v>
      </c>
      <c r="N48" s="16" t="s">
        <v>16</v>
      </c>
      <c r="O48" s="16" t="s">
        <v>16</v>
      </c>
      <c r="P48" s="16" t="s">
        <v>16</v>
      </c>
      <c r="Q48" s="14" t="s">
        <v>16</v>
      </c>
    </row>
    <row r="49" spans="1:17" ht="18.75" x14ac:dyDescent="0.25">
      <c r="A49" s="1" t="s">
        <v>63</v>
      </c>
      <c r="B49" s="6" t="s">
        <v>16</v>
      </c>
      <c r="C49" s="6" t="s">
        <v>16</v>
      </c>
      <c r="D49" s="6" t="s">
        <v>16</v>
      </c>
      <c r="E49" s="6" t="s">
        <v>16</v>
      </c>
      <c r="F49" s="23" t="s">
        <v>16</v>
      </c>
      <c r="G49" s="23" t="s">
        <v>16</v>
      </c>
      <c r="H49" s="16" t="s">
        <v>16</v>
      </c>
      <c r="I49" s="16" t="s">
        <v>16</v>
      </c>
      <c r="J49" s="16" t="s">
        <v>16</v>
      </c>
      <c r="K49" s="14" t="s">
        <v>16</v>
      </c>
      <c r="L49" s="14" t="s">
        <v>16</v>
      </c>
      <c r="M49" s="16" t="s">
        <v>16</v>
      </c>
      <c r="N49" s="16" t="s">
        <v>16</v>
      </c>
      <c r="O49" s="16" t="s">
        <v>16</v>
      </c>
      <c r="P49" s="16" t="s">
        <v>16</v>
      </c>
      <c r="Q49" s="14" t="s">
        <v>16</v>
      </c>
    </row>
  </sheetData>
  <conditionalFormatting sqref="B2:B49">
    <cfRule type="cellIs" dxfId="274" priority="1" operator="equal">
      <formula>"A+"</formula>
    </cfRule>
    <cfRule type="cellIs" dxfId="273" priority="2" operator="equal">
      <formula>"A"</formula>
    </cfRule>
    <cfRule type="cellIs" dxfId="272" priority="3" operator="equal">
      <formula>"A-"</formula>
    </cfRule>
    <cfRule type="cellIs" dxfId="271" priority="4" operator="equal">
      <formula>"B+"</formula>
    </cfRule>
    <cfRule type="cellIs" dxfId="270" priority="5" operator="equal">
      <formula>"B"</formula>
    </cfRule>
    <cfRule type="cellIs" dxfId="269" priority="6" operator="equal">
      <formula>"B-"</formula>
    </cfRule>
    <cfRule type="cellIs" dxfId="268" priority="7" operator="equal">
      <formula>"C+"</formula>
    </cfRule>
    <cfRule type="cellIs" dxfId="267" priority="8" operator="equal">
      <formula>"C"</formula>
    </cfRule>
    <cfRule type="cellIs" dxfId="266" priority="9" operator="equal">
      <formula>"C-"</formula>
    </cfRule>
    <cfRule type="cellIs" dxfId="265" priority="10" operator="equal">
      <formula>"D+"</formula>
    </cfRule>
    <cfRule type="cellIs" dxfId="264" priority="11" operator="equal">
      <formula>"D"</formula>
    </cfRule>
    <cfRule type="cellIs" dxfId="263" priority="12" operator="equal">
      <formula>"D-"</formula>
    </cfRule>
    <cfRule type="cellIs" dxfId="262" priority="13" operator="equal">
      <formula>"F"</formula>
    </cfRule>
    <cfRule type="notContainsBlanks" dxfId="261" priority="14">
      <formula>LEN(TRIM(B2))&gt;0</formula>
    </cfRule>
  </conditionalFormatting>
  <conditionalFormatting sqref="C2:C49">
    <cfRule type="cellIs" dxfId="260" priority="15" operator="equal">
      <formula>"A+"</formula>
    </cfRule>
    <cfRule type="cellIs" dxfId="259" priority="16" operator="equal">
      <formula>"A"</formula>
    </cfRule>
    <cfRule type="cellIs" dxfId="258" priority="17" operator="equal">
      <formula>"A-"</formula>
    </cfRule>
    <cfRule type="cellIs" dxfId="257" priority="18" operator="equal">
      <formula>"B+"</formula>
    </cfRule>
    <cfRule type="cellIs" dxfId="256" priority="19" operator="equal">
      <formula>"B"</formula>
    </cfRule>
    <cfRule type="cellIs" dxfId="255" priority="20" operator="equal">
      <formula>"B-"</formula>
    </cfRule>
    <cfRule type="cellIs" dxfId="254" priority="21" operator="equal">
      <formula>"C+"</formula>
    </cfRule>
    <cfRule type="cellIs" dxfId="253" priority="22" operator="equal">
      <formula>"C"</formula>
    </cfRule>
    <cfRule type="cellIs" dxfId="252" priority="23" operator="equal">
      <formula>"C-"</formula>
    </cfRule>
    <cfRule type="cellIs" dxfId="251" priority="24" operator="equal">
      <formula>"D+"</formula>
    </cfRule>
    <cfRule type="cellIs" dxfId="250" priority="25" operator="equal">
      <formula>"D"</formula>
    </cfRule>
    <cfRule type="cellIs" dxfId="249" priority="26" operator="equal">
      <formula>"D-"</formula>
    </cfRule>
    <cfRule type="cellIs" dxfId="248" priority="27" operator="equal">
      <formula>"F"</formula>
    </cfRule>
    <cfRule type="notContainsBlanks" dxfId="247" priority="28">
      <formula>LEN(TRIM(C2))&gt;0</formula>
    </cfRule>
  </conditionalFormatting>
  <conditionalFormatting sqref="D2:D49">
    <cfRule type="cellIs" dxfId="246" priority="29" operator="equal">
      <formula>"A+"</formula>
    </cfRule>
    <cfRule type="cellIs" dxfId="245" priority="30" operator="equal">
      <formula>"A"</formula>
    </cfRule>
    <cfRule type="cellIs" dxfId="244" priority="31" operator="equal">
      <formula>"A-"</formula>
    </cfRule>
    <cfRule type="cellIs" dxfId="243" priority="32" operator="equal">
      <formula>"B+"</formula>
    </cfRule>
    <cfRule type="cellIs" dxfId="242" priority="33" operator="equal">
      <formula>"B"</formula>
    </cfRule>
    <cfRule type="cellIs" dxfId="241" priority="34" operator="equal">
      <formula>"B-"</formula>
    </cfRule>
    <cfRule type="cellIs" dxfId="240" priority="35" operator="equal">
      <formula>"C+"</formula>
    </cfRule>
    <cfRule type="cellIs" dxfId="239" priority="36" operator="equal">
      <formula>"C"</formula>
    </cfRule>
    <cfRule type="cellIs" dxfId="238" priority="37" operator="equal">
      <formula>"C-"</formula>
    </cfRule>
    <cfRule type="cellIs" dxfId="237" priority="38" operator="equal">
      <formula>"D+"</formula>
    </cfRule>
    <cfRule type="cellIs" dxfId="236" priority="39" operator="equal">
      <formula>"D"</formula>
    </cfRule>
    <cfRule type="cellIs" dxfId="235" priority="40" operator="equal">
      <formula>"D-"</formula>
    </cfRule>
    <cfRule type="cellIs" dxfId="234" priority="41" operator="equal">
      <formula>"F"</formula>
    </cfRule>
    <cfRule type="notContainsBlanks" dxfId="233" priority="42">
      <formula>LEN(TRIM(D2))&gt;0</formula>
    </cfRule>
  </conditionalFormatting>
  <conditionalFormatting sqref="E2:E49">
    <cfRule type="cellIs" dxfId="232" priority="43" operator="equal">
      <formula>"A+"</formula>
    </cfRule>
    <cfRule type="cellIs" dxfId="231" priority="44" operator="equal">
      <formula>"A"</formula>
    </cfRule>
    <cfRule type="cellIs" dxfId="230" priority="45" operator="equal">
      <formula>"A-"</formula>
    </cfRule>
    <cfRule type="cellIs" dxfId="229" priority="46" operator="equal">
      <formula>"B+"</formula>
    </cfRule>
    <cfRule type="cellIs" dxfId="228" priority="47" operator="equal">
      <formula>"B"</formula>
    </cfRule>
    <cfRule type="cellIs" dxfId="227" priority="48" operator="equal">
      <formula>"B-"</formula>
    </cfRule>
    <cfRule type="cellIs" dxfId="226" priority="49" operator="equal">
      <formula>"C+"</formula>
    </cfRule>
    <cfRule type="cellIs" dxfId="225" priority="50" operator="equal">
      <formula>"C"</formula>
    </cfRule>
    <cfRule type="cellIs" dxfId="224" priority="51" operator="equal">
      <formula>"C-"</formula>
    </cfRule>
    <cfRule type="cellIs" dxfId="223" priority="52" operator="equal">
      <formula>"D+"</formula>
    </cfRule>
    <cfRule type="cellIs" dxfId="222" priority="53" operator="equal">
      <formula>"D"</formula>
    </cfRule>
    <cfRule type="cellIs" dxfId="221" priority="54" operator="equal">
      <formula>"D-"</formula>
    </cfRule>
    <cfRule type="cellIs" dxfId="220" priority="55" operator="equal">
      <formula>"F"</formula>
    </cfRule>
    <cfRule type="notContainsBlanks" dxfId="219" priority="56">
      <formula>LEN(TRIM(E2))&gt;0</formula>
    </cfRule>
  </conditionalFormatting>
  <conditionalFormatting sqref="K2:K49">
    <cfRule type="cellIs" dxfId="218" priority="57" operator="between">
      <formula>-9995</formula>
      <formula>9995</formula>
    </cfRule>
    <cfRule type="cellIs" dxfId="217" priority="58" operator="greaterThan">
      <formula>999999950000</formula>
    </cfRule>
    <cfRule type="cellIs" dxfId="216" priority="59" operator="greaterThan">
      <formula>999995000</formula>
    </cfRule>
    <cfRule type="cellIs" dxfId="215" priority="60" operator="greaterThan">
      <formula>999500</formula>
    </cfRule>
    <cfRule type="cellIs" dxfId="214" priority="61" operator="greaterThan">
      <formula>9995</formula>
    </cfRule>
    <cfRule type="cellIs" dxfId="213" priority="62" operator="lessThan">
      <formula>-999999950000</formula>
    </cfRule>
    <cfRule type="cellIs" dxfId="212" priority="63" operator="lessThan">
      <formula>-999995000</formula>
    </cfRule>
    <cfRule type="cellIs" dxfId="211" priority="64" operator="lessThan">
      <formula>-999500</formula>
    </cfRule>
    <cfRule type="cellIs" dxfId="210" priority="65" operator="lessThan">
      <formula>-9995</formula>
    </cfRule>
  </conditionalFormatting>
  <conditionalFormatting sqref="L2:L49">
    <cfRule type="cellIs" dxfId="209" priority="66" operator="between">
      <formula>-9995</formula>
      <formula>9995</formula>
    </cfRule>
    <cfRule type="cellIs" dxfId="208" priority="67" operator="greaterThan">
      <formula>999999950000</formula>
    </cfRule>
    <cfRule type="cellIs" dxfId="207" priority="68" operator="greaterThan">
      <formula>999995000</formula>
    </cfRule>
    <cfRule type="cellIs" dxfId="206" priority="69" operator="greaterThan">
      <formula>999500</formula>
    </cfRule>
    <cfRule type="cellIs" dxfId="205" priority="70" operator="greaterThan">
      <formula>9995</formula>
    </cfRule>
    <cfRule type="cellIs" dxfId="204" priority="71" operator="lessThan">
      <formula>-999999950000</formula>
    </cfRule>
    <cfRule type="cellIs" dxfId="203" priority="72" operator="lessThan">
      <formula>-999995000</formula>
    </cfRule>
    <cfRule type="cellIs" dxfId="202" priority="73" operator="lessThan">
      <formula>-999500</formula>
    </cfRule>
    <cfRule type="cellIs" dxfId="201" priority="74" operator="lessThan">
      <formula>-9995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9"/>
  <sheetViews>
    <sheetView topLeftCell="A20" workbookViewId="0">
      <selection activeCell="E1" sqref="E1:E49"/>
    </sheetView>
  </sheetViews>
  <sheetFormatPr defaultColWidth="15" defaultRowHeight="20.100000000000001" customHeight="1" x14ac:dyDescent="0.25"/>
  <cols>
    <col min="1" max="1" width="20" style="1" customWidth="1"/>
    <col min="2" max="3" width="15" style="2" customWidth="1"/>
    <col min="4" max="12" width="15" style="5" customWidth="1"/>
  </cols>
  <sheetData>
    <row r="1" spans="1:12" s="7" customFormat="1" ht="20.100000000000001" customHeight="1" x14ac:dyDescent="0.2">
      <c r="A1" s="8" t="s">
        <v>0</v>
      </c>
      <c r="B1" s="9" t="s">
        <v>144</v>
      </c>
      <c r="C1" s="9" t="s">
        <v>145</v>
      </c>
      <c r="D1" s="12" t="s">
        <v>146</v>
      </c>
      <c r="E1" s="12" t="s">
        <v>147</v>
      </c>
      <c r="F1" s="12" t="s">
        <v>148</v>
      </c>
      <c r="G1" s="12" t="s">
        <v>149</v>
      </c>
      <c r="H1" s="12" t="s">
        <v>150</v>
      </c>
      <c r="I1" s="12" t="s">
        <v>151</v>
      </c>
      <c r="J1" s="12" t="s">
        <v>152</v>
      </c>
      <c r="K1" s="12" t="s">
        <v>153</v>
      </c>
      <c r="L1" s="12" t="s">
        <v>154</v>
      </c>
    </row>
    <row r="2" spans="1:12" x14ac:dyDescent="0.25">
      <c r="A2" s="1" t="s">
        <v>15</v>
      </c>
      <c r="B2" s="2">
        <v>14393803279</v>
      </c>
      <c r="C2" s="2">
        <v>17043446800</v>
      </c>
      <c r="D2" s="5">
        <v>25.291264999999999</v>
      </c>
      <c r="E2" s="5">
        <v>17.457363000000001</v>
      </c>
      <c r="F2" s="5">
        <v>5.4958315000000004</v>
      </c>
      <c r="G2" s="5">
        <v>1.4547802000000001</v>
      </c>
      <c r="H2" s="5">
        <v>4.3310018000000001</v>
      </c>
      <c r="I2" s="5">
        <v>4.8389163000000002</v>
      </c>
      <c r="J2" s="5">
        <v>14.123089</v>
      </c>
      <c r="K2" s="5">
        <v>3.5145599999999999</v>
      </c>
      <c r="L2" s="5">
        <v>10.958831999999999</v>
      </c>
    </row>
    <row r="3" spans="1:12" x14ac:dyDescent="0.25">
      <c r="A3" s="1" t="s">
        <v>17</v>
      </c>
      <c r="B3" s="2">
        <v>1249112269047</v>
      </c>
      <c r="C3" s="2">
        <v>1348918710000</v>
      </c>
      <c r="D3" s="5">
        <v>59.788429999999998</v>
      </c>
      <c r="E3" s="5">
        <v>362.90839999999997</v>
      </c>
      <c r="F3" s="5" t="s">
        <v>155</v>
      </c>
      <c r="G3" s="5">
        <v>9.7188379999999999</v>
      </c>
      <c r="H3" s="5">
        <v>2.6465236999999999</v>
      </c>
      <c r="I3" s="5">
        <v>2.8234941999999998</v>
      </c>
      <c r="J3" s="5">
        <v>24.218440000000001</v>
      </c>
      <c r="K3" s="5">
        <v>9.4595374999999997</v>
      </c>
      <c r="L3" s="5">
        <v>32.245871999999999</v>
      </c>
    </row>
    <row r="4" spans="1:12" x14ac:dyDescent="0.25">
      <c r="A4" s="1" t="s">
        <v>18</v>
      </c>
      <c r="B4" s="2">
        <v>1210127161</v>
      </c>
      <c r="C4" s="2">
        <v>329919168</v>
      </c>
      <c r="D4" s="5" t="s">
        <v>155</v>
      </c>
      <c r="E4" s="5" t="s">
        <v>155</v>
      </c>
      <c r="F4" s="5" t="s">
        <v>16</v>
      </c>
      <c r="G4" s="5" t="s">
        <v>16</v>
      </c>
      <c r="H4" s="5">
        <v>24.8825</v>
      </c>
      <c r="I4" s="5">
        <v>23.824318000000002</v>
      </c>
      <c r="J4" s="5" t="s">
        <v>155</v>
      </c>
      <c r="K4" s="5">
        <v>3.7881567</v>
      </c>
      <c r="L4" s="5" t="s">
        <v>155</v>
      </c>
    </row>
    <row r="5" spans="1:12" x14ac:dyDescent="0.25">
      <c r="A5" s="1" t="s">
        <v>19</v>
      </c>
      <c r="B5" s="2">
        <v>3400745911</v>
      </c>
      <c r="C5" s="2">
        <v>4079681790</v>
      </c>
      <c r="D5" s="5" t="s">
        <v>155</v>
      </c>
      <c r="E5" s="5" t="s">
        <v>155</v>
      </c>
      <c r="F5" s="5" t="s">
        <v>16</v>
      </c>
      <c r="G5" s="5" t="s">
        <v>16</v>
      </c>
      <c r="H5" s="5">
        <v>6.1307539999999996</v>
      </c>
      <c r="I5" s="5">
        <v>7.0911894000000002</v>
      </c>
      <c r="J5" s="5" t="s">
        <v>155</v>
      </c>
      <c r="K5" s="5">
        <v>15.457787</v>
      </c>
      <c r="L5" s="5">
        <v>77.54607</v>
      </c>
    </row>
    <row r="6" spans="1:12" x14ac:dyDescent="0.25">
      <c r="A6" s="1" t="s">
        <v>20</v>
      </c>
      <c r="B6" s="2">
        <v>278093000000</v>
      </c>
      <c r="C6" s="2">
        <v>256331973000</v>
      </c>
      <c r="D6" s="5">
        <v>29.316998000000002</v>
      </c>
      <c r="E6" s="5">
        <v>14.258050000000001</v>
      </c>
      <c r="F6" s="5" t="s">
        <v>155</v>
      </c>
      <c r="G6" s="5" t="s">
        <v>155</v>
      </c>
      <c r="H6" s="5">
        <v>2.1056924000000001</v>
      </c>
      <c r="I6" s="5">
        <v>1.9052526000000001</v>
      </c>
      <c r="J6" s="5">
        <v>12.107950000000001</v>
      </c>
      <c r="K6" s="5">
        <v>1.8799794000000001</v>
      </c>
      <c r="L6" s="5">
        <v>12.490428</v>
      </c>
    </row>
    <row r="7" spans="1:12" x14ac:dyDescent="0.25">
      <c r="A7" s="1" t="s">
        <v>21</v>
      </c>
      <c r="B7" s="2">
        <v>3543910473.5065498</v>
      </c>
      <c r="C7" s="2">
        <v>3476680450</v>
      </c>
      <c r="D7" s="5" t="s">
        <v>155</v>
      </c>
      <c r="E7" s="5" t="s">
        <v>155</v>
      </c>
      <c r="F7" s="5" t="s">
        <v>16</v>
      </c>
      <c r="G7" s="5" t="s">
        <v>155</v>
      </c>
      <c r="H7" s="5">
        <v>5.0012093000000002</v>
      </c>
      <c r="I7" s="5">
        <v>4.8829779999999996</v>
      </c>
      <c r="J7" s="5" t="s">
        <v>155</v>
      </c>
      <c r="K7" s="5">
        <v>2.5897831999999998</v>
      </c>
      <c r="L7" s="5" t="s">
        <v>155</v>
      </c>
    </row>
    <row r="8" spans="1:12" x14ac:dyDescent="0.25">
      <c r="A8" s="1" t="s">
        <v>22</v>
      </c>
      <c r="B8" s="2">
        <v>14467167517</v>
      </c>
      <c r="C8" s="2">
        <v>13463761900</v>
      </c>
      <c r="D8" s="5" t="s">
        <v>155</v>
      </c>
      <c r="E8" s="5" t="s">
        <v>155</v>
      </c>
      <c r="F8" s="5" t="s">
        <v>16</v>
      </c>
      <c r="G8" s="5" t="s">
        <v>16</v>
      </c>
      <c r="H8" s="5">
        <v>25.817620000000002</v>
      </c>
      <c r="I8" s="5">
        <v>25.891302</v>
      </c>
      <c r="J8" s="5" t="s">
        <v>155</v>
      </c>
      <c r="K8" s="5">
        <v>3.5308697000000002</v>
      </c>
      <c r="L8" s="5">
        <v>1414.0310999999999</v>
      </c>
    </row>
    <row r="9" spans="1:12" x14ac:dyDescent="0.25">
      <c r="A9" s="1" t="s">
        <v>23</v>
      </c>
      <c r="B9" s="2">
        <v>3997592766</v>
      </c>
      <c r="C9" s="2">
        <v>4686140900</v>
      </c>
      <c r="D9" s="5" t="s">
        <v>155</v>
      </c>
      <c r="E9" s="5">
        <v>24.914337</v>
      </c>
      <c r="F9" s="5" t="s">
        <v>16</v>
      </c>
      <c r="G9" s="5">
        <v>1.2457168999999999</v>
      </c>
      <c r="H9" s="5">
        <v>4.7266380000000003</v>
      </c>
      <c r="I9" s="5">
        <v>5.1477779999999997</v>
      </c>
      <c r="J9" s="5">
        <v>83.156899999999993</v>
      </c>
      <c r="K9" s="5" t="s">
        <v>155</v>
      </c>
      <c r="L9" s="5">
        <v>16.529250999999999</v>
      </c>
    </row>
    <row r="10" spans="1:12" x14ac:dyDescent="0.25">
      <c r="A10" s="1" t="s">
        <v>24</v>
      </c>
      <c r="B10" s="2">
        <v>5200918035</v>
      </c>
      <c r="C10" s="2">
        <v>6739196400</v>
      </c>
      <c r="D10" s="5" t="s">
        <v>155</v>
      </c>
      <c r="E10" s="5">
        <v>283.8569</v>
      </c>
      <c r="F10" s="5" t="s">
        <v>16</v>
      </c>
      <c r="G10" s="5">
        <v>9.4618970000000004</v>
      </c>
      <c r="H10" s="5">
        <v>6.9296265000000004</v>
      </c>
      <c r="I10" s="5">
        <v>8.9292689999999997</v>
      </c>
      <c r="J10" s="5" t="s">
        <v>155</v>
      </c>
      <c r="K10" s="5">
        <v>15.792071</v>
      </c>
      <c r="L10" s="5">
        <v>28.593389999999999</v>
      </c>
    </row>
    <row r="11" spans="1:12" x14ac:dyDescent="0.25">
      <c r="A11" s="1" t="s">
        <v>25</v>
      </c>
      <c r="B11" s="2">
        <v>181537750000</v>
      </c>
      <c r="C11" s="2">
        <v>185295258000</v>
      </c>
      <c r="D11" s="5">
        <v>183.07383999999999</v>
      </c>
      <c r="E11" s="5">
        <v>38.988712</v>
      </c>
      <c r="F11" s="5" t="s">
        <v>155</v>
      </c>
      <c r="G11" s="5">
        <v>5.308198</v>
      </c>
      <c r="H11" s="5">
        <v>6.4514269999999998</v>
      </c>
      <c r="I11" s="5">
        <v>6.6318989999999998</v>
      </c>
      <c r="J11" s="5">
        <v>69.243369999999999</v>
      </c>
      <c r="K11" s="5">
        <v>3.1292529999999998</v>
      </c>
      <c r="L11" s="5">
        <v>28.60162</v>
      </c>
    </row>
    <row r="12" spans="1:12" x14ac:dyDescent="0.25">
      <c r="A12" s="1" t="s">
        <v>26</v>
      </c>
      <c r="B12" s="2">
        <v>42770807859</v>
      </c>
      <c r="C12" s="2">
        <v>42495316000</v>
      </c>
      <c r="D12" s="5" t="s">
        <v>155</v>
      </c>
      <c r="E12" s="5">
        <v>155.82230999999999</v>
      </c>
      <c r="F12" s="5" t="s">
        <v>16</v>
      </c>
      <c r="G12" s="5">
        <v>2.8817427000000002</v>
      </c>
      <c r="H12" s="5">
        <v>26.434201999999999</v>
      </c>
      <c r="I12" s="5">
        <v>25.965848999999999</v>
      </c>
      <c r="J12" s="5" t="s">
        <v>155</v>
      </c>
      <c r="K12" s="5">
        <v>39.772694000000001</v>
      </c>
      <c r="L12" s="5">
        <v>68.298034999999999</v>
      </c>
    </row>
    <row r="13" spans="1:12" x14ac:dyDescent="0.25">
      <c r="A13" s="1" t="s">
        <v>27</v>
      </c>
      <c r="B13" s="2">
        <v>5720644224</v>
      </c>
      <c r="C13" s="2">
        <v>5168602100</v>
      </c>
      <c r="D13" s="5" t="s">
        <v>155</v>
      </c>
      <c r="E13" s="5" t="s">
        <v>155</v>
      </c>
      <c r="F13" s="5" t="s">
        <v>16</v>
      </c>
      <c r="G13" s="5" t="s">
        <v>155</v>
      </c>
      <c r="H13" s="5">
        <v>11.023088</v>
      </c>
      <c r="I13" s="5">
        <v>9.9834499999999995</v>
      </c>
      <c r="J13" s="5" t="s">
        <v>155</v>
      </c>
      <c r="K13" s="5">
        <v>8.5805249999999997</v>
      </c>
      <c r="L13" s="5">
        <v>88.586460000000002</v>
      </c>
    </row>
    <row r="14" spans="1:12" x14ac:dyDescent="0.25">
      <c r="A14" s="1" t="s">
        <v>28</v>
      </c>
      <c r="B14" s="2">
        <v>8458632781</v>
      </c>
      <c r="C14" s="2">
        <v>9555763200</v>
      </c>
      <c r="D14" s="5">
        <v>24.684324</v>
      </c>
      <c r="E14" s="5">
        <v>14.9730215</v>
      </c>
      <c r="F14" s="5" t="s">
        <v>155</v>
      </c>
      <c r="G14" s="5" t="s">
        <v>16</v>
      </c>
      <c r="H14" s="5">
        <v>4.0225505999999998</v>
      </c>
      <c r="I14" s="5">
        <v>4.3264199999999997</v>
      </c>
      <c r="J14" s="5">
        <v>19.442041</v>
      </c>
      <c r="K14" s="5" t="s">
        <v>155</v>
      </c>
      <c r="L14" s="5">
        <v>11.502003</v>
      </c>
    </row>
    <row r="15" spans="1:12" x14ac:dyDescent="0.25">
      <c r="A15" s="1" t="s">
        <v>29</v>
      </c>
      <c r="B15" s="2">
        <v>31778953395</v>
      </c>
      <c r="C15" s="2">
        <v>31026655200</v>
      </c>
      <c r="D15" s="5">
        <v>33016.959999999999</v>
      </c>
      <c r="E15" s="5">
        <v>133.58933999999999</v>
      </c>
      <c r="F15" s="5" t="s">
        <v>155</v>
      </c>
      <c r="G15" s="5" t="s">
        <v>16</v>
      </c>
      <c r="H15" s="5">
        <v>26.375337999999999</v>
      </c>
      <c r="I15" s="5">
        <v>26.001480000000001</v>
      </c>
      <c r="J15" s="5">
        <v>1183.0494000000001</v>
      </c>
      <c r="K15" s="5">
        <v>28.543900000000001</v>
      </c>
      <c r="L15" s="5">
        <v>83.417810000000003</v>
      </c>
    </row>
    <row r="16" spans="1:12" x14ac:dyDescent="0.25">
      <c r="A16" s="1" t="s">
        <v>30</v>
      </c>
      <c r="B16" s="2">
        <v>13528211040</v>
      </c>
      <c r="C16" s="2">
        <v>13396506600</v>
      </c>
      <c r="D16" s="5" t="s">
        <v>155</v>
      </c>
      <c r="E16" s="5">
        <v>39.545475000000003</v>
      </c>
      <c r="F16" s="5" t="s">
        <v>16</v>
      </c>
      <c r="G16" s="5">
        <v>1.9772737</v>
      </c>
      <c r="H16" s="5">
        <v>6.0002170000000001</v>
      </c>
      <c r="I16" s="5">
        <v>6.015962</v>
      </c>
      <c r="J16" s="5">
        <v>2677.6948000000002</v>
      </c>
      <c r="K16" s="5">
        <v>38.659122000000004</v>
      </c>
      <c r="L16" s="5">
        <v>23.789259000000001</v>
      </c>
    </row>
    <row r="17" spans="1:12" x14ac:dyDescent="0.25">
      <c r="A17" s="1" t="s">
        <v>31</v>
      </c>
      <c r="B17" s="2">
        <v>7631296735</v>
      </c>
      <c r="C17" s="2">
        <v>7405357600</v>
      </c>
      <c r="D17" s="5" t="s">
        <v>155</v>
      </c>
      <c r="E17" s="5" t="s">
        <v>155</v>
      </c>
      <c r="F17" s="5" t="s">
        <v>16</v>
      </c>
      <c r="G17" s="5" t="s">
        <v>16</v>
      </c>
      <c r="H17" s="5">
        <v>8.6797769999999996</v>
      </c>
      <c r="I17" s="5">
        <v>8.5871759999999995</v>
      </c>
      <c r="J17" s="5" t="s">
        <v>155</v>
      </c>
      <c r="K17" s="5">
        <v>18.334768</v>
      </c>
      <c r="L17" s="5">
        <v>1352.6243999999999</v>
      </c>
    </row>
    <row r="18" spans="1:12" x14ac:dyDescent="0.25">
      <c r="A18" s="1" t="s">
        <v>32</v>
      </c>
      <c r="B18" s="2">
        <v>1461176605</v>
      </c>
      <c r="C18" s="2">
        <v>1549382270</v>
      </c>
      <c r="D18" s="5" t="s">
        <v>155</v>
      </c>
      <c r="E18" s="5" t="s">
        <v>155</v>
      </c>
      <c r="F18" s="5" t="s">
        <v>16</v>
      </c>
      <c r="G18" s="5" t="s">
        <v>16</v>
      </c>
      <c r="H18" s="5">
        <v>3.9792285000000001</v>
      </c>
      <c r="I18" s="5">
        <v>4.1665745000000003</v>
      </c>
      <c r="J18" s="5" t="s">
        <v>155</v>
      </c>
      <c r="K18" s="5">
        <v>1.5580571000000001</v>
      </c>
      <c r="L18" s="5" t="s">
        <v>155</v>
      </c>
    </row>
    <row r="19" spans="1:12" x14ac:dyDescent="0.25">
      <c r="A19" s="1" t="s">
        <v>33</v>
      </c>
      <c r="B19" s="2">
        <v>47869189271</v>
      </c>
      <c r="C19" s="2">
        <v>48513839000</v>
      </c>
      <c r="D19" s="5">
        <v>80.74221</v>
      </c>
      <c r="E19" s="5">
        <v>60.523045000000003</v>
      </c>
      <c r="F19" s="5">
        <v>2.7292342000000001</v>
      </c>
      <c r="G19" s="5">
        <v>3.1213069999999998</v>
      </c>
      <c r="H19" s="5">
        <v>14.024012000000001</v>
      </c>
      <c r="I19" s="5">
        <v>13.526038</v>
      </c>
      <c r="J19" s="5">
        <v>63.185516</v>
      </c>
      <c r="K19" s="5">
        <v>227.74884</v>
      </c>
      <c r="L19" s="5">
        <v>31.426698999999999</v>
      </c>
    </row>
    <row r="20" spans="1:12" x14ac:dyDescent="0.25">
      <c r="A20" s="1" t="s">
        <v>34</v>
      </c>
      <c r="B20" s="2">
        <v>165836095108</v>
      </c>
      <c r="C20" s="2">
        <v>162827534000</v>
      </c>
      <c r="D20" s="5">
        <v>6.7425126999999998</v>
      </c>
      <c r="E20" s="5">
        <v>11.923987</v>
      </c>
      <c r="F20" s="5">
        <v>0.19169351000000001</v>
      </c>
      <c r="G20" s="5">
        <v>21.814833</v>
      </c>
      <c r="H20" s="5">
        <v>2.1243371999999998</v>
      </c>
      <c r="I20" s="5">
        <v>2.0954845</v>
      </c>
      <c r="J20" s="5">
        <v>5.1614265000000001</v>
      </c>
      <c r="K20" s="5">
        <v>1.6100517999999999</v>
      </c>
      <c r="L20" s="5">
        <v>5.4378900000000003</v>
      </c>
    </row>
    <row r="21" spans="1:12" x14ac:dyDescent="0.25">
      <c r="A21" s="1" t="s">
        <v>35</v>
      </c>
      <c r="B21" s="2">
        <v>118599285161</v>
      </c>
      <c r="C21" s="2">
        <v>126059880000</v>
      </c>
      <c r="D21" s="5">
        <v>49.007747999999999</v>
      </c>
      <c r="E21" s="5">
        <v>36.986553000000001</v>
      </c>
      <c r="F21" s="5">
        <v>3.9344375</v>
      </c>
      <c r="G21" s="5">
        <v>1.7687698999999999</v>
      </c>
      <c r="H21" s="5">
        <v>9.3707180000000001</v>
      </c>
      <c r="I21" s="5">
        <v>9.7925799999999992</v>
      </c>
      <c r="J21" s="5">
        <v>34.264713</v>
      </c>
      <c r="K21" s="5">
        <v>7.2396092000000003</v>
      </c>
      <c r="L21" s="5">
        <v>29.965513000000001</v>
      </c>
    </row>
    <row r="22" spans="1:12" x14ac:dyDescent="0.25">
      <c r="A22" s="1" t="s">
        <v>36</v>
      </c>
      <c r="B22" s="2">
        <v>35474968987</v>
      </c>
      <c r="C22" s="2">
        <v>32638306300</v>
      </c>
      <c r="D22" s="5" t="s">
        <v>155</v>
      </c>
      <c r="E22" s="5" t="s">
        <v>155</v>
      </c>
      <c r="F22" s="5" t="s">
        <v>16</v>
      </c>
      <c r="G22" s="5" t="s">
        <v>16</v>
      </c>
      <c r="H22" s="5">
        <v>291.36090000000002</v>
      </c>
      <c r="I22" s="5">
        <v>386.37558000000001</v>
      </c>
      <c r="J22" s="5" t="s">
        <v>155</v>
      </c>
      <c r="K22" s="5">
        <v>9.3489679999999993</v>
      </c>
      <c r="L22" s="5" t="s">
        <v>155</v>
      </c>
    </row>
    <row r="23" spans="1:12" x14ac:dyDescent="0.25">
      <c r="A23" s="1" t="s">
        <v>37</v>
      </c>
      <c r="B23" s="2">
        <v>127758014</v>
      </c>
      <c r="C23" s="2">
        <v>99319808</v>
      </c>
      <c r="D23" s="5">
        <v>19.77552</v>
      </c>
      <c r="E23" s="5" t="s">
        <v>16</v>
      </c>
      <c r="F23" s="5" t="s">
        <v>155</v>
      </c>
      <c r="G23" s="5" t="s">
        <v>16</v>
      </c>
      <c r="H23" s="5">
        <v>0.29162225000000003</v>
      </c>
      <c r="I23" s="5">
        <v>0.23215109</v>
      </c>
      <c r="J23" s="5" t="s">
        <v>155</v>
      </c>
      <c r="K23" s="5">
        <v>2.1457443</v>
      </c>
      <c r="L23" s="5" t="s">
        <v>155</v>
      </c>
    </row>
    <row r="24" spans="1:12" x14ac:dyDescent="0.25">
      <c r="A24" s="1" t="s">
        <v>38</v>
      </c>
      <c r="B24" s="2">
        <v>20950126244</v>
      </c>
      <c r="C24" s="2">
        <v>21066500100</v>
      </c>
      <c r="D24" s="5" t="s">
        <v>155</v>
      </c>
      <c r="E24" s="5" t="s">
        <v>155</v>
      </c>
      <c r="F24" s="5" t="s">
        <v>16</v>
      </c>
      <c r="G24" s="5" t="s">
        <v>16</v>
      </c>
      <c r="H24" s="5">
        <v>21.51313</v>
      </c>
      <c r="I24" s="5">
        <v>21.549621999999999</v>
      </c>
      <c r="J24" s="5" t="s">
        <v>155</v>
      </c>
      <c r="K24" s="5">
        <v>32.158313999999997</v>
      </c>
      <c r="L24" s="5">
        <v>2597.5527000000002</v>
      </c>
    </row>
    <row r="25" spans="1:12" x14ac:dyDescent="0.25">
      <c r="A25" s="1" t="s">
        <v>39</v>
      </c>
      <c r="B25" s="2">
        <v>39278704226</v>
      </c>
      <c r="C25" s="2">
        <v>42353304000</v>
      </c>
      <c r="D25" s="5">
        <v>216.18446</v>
      </c>
      <c r="E25" s="5">
        <v>106.58902</v>
      </c>
      <c r="F25" s="5" t="s">
        <v>155</v>
      </c>
      <c r="G25" s="5">
        <v>1.2899034</v>
      </c>
      <c r="H25" s="5">
        <v>4.9640073999999998</v>
      </c>
      <c r="I25" s="5">
        <v>5.3345659999999997</v>
      </c>
      <c r="J25" s="5">
        <v>56.675710000000002</v>
      </c>
      <c r="K25" s="5">
        <v>25.020958</v>
      </c>
      <c r="L25" s="5">
        <v>39.876216999999997</v>
      </c>
    </row>
    <row r="26" spans="1:12" x14ac:dyDescent="0.25">
      <c r="A26" s="1" t="s">
        <v>40</v>
      </c>
      <c r="B26" s="2">
        <v>1961526020316</v>
      </c>
      <c r="C26" s="2">
        <v>1954068170000</v>
      </c>
      <c r="D26" s="5">
        <v>27.645422</v>
      </c>
      <c r="E26" s="5">
        <v>28.30349</v>
      </c>
      <c r="F26" s="5">
        <v>0.90505122999999998</v>
      </c>
      <c r="G26" s="5">
        <v>2.1182455999999998</v>
      </c>
      <c r="H26" s="5">
        <v>10.328453</v>
      </c>
      <c r="I26" s="5">
        <v>10.147999</v>
      </c>
      <c r="J26" s="5">
        <v>20.57282</v>
      </c>
      <c r="K26" s="5">
        <v>12.163938999999999</v>
      </c>
      <c r="L26" s="5">
        <v>22.736892999999998</v>
      </c>
    </row>
    <row r="27" spans="1:12" x14ac:dyDescent="0.25">
      <c r="A27" s="1" t="s">
        <v>41</v>
      </c>
      <c r="B27" s="2">
        <v>17290560205</v>
      </c>
      <c r="C27" s="2">
        <v>18059937800</v>
      </c>
      <c r="D27" s="5" t="s">
        <v>155</v>
      </c>
      <c r="E27" s="5">
        <v>1937.5217</v>
      </c>
      <c r="F27" s="5" t="s">
        <v>16</v>
      </c>
      <c r="G27" s="5">
        <v>48.438040000000001</v>
      </c>
      <c r="H27" s="5">
        <v>24.196407000000001</v>
      </c>
      <c r="I27" s="5">
        <v>24.721419999999998</v>
      </c>
      <c r="J27" s="5" t="s">
        <v>155</v>
      </c>
      <c r="K27" s="5">
        <v>35.252094</v>
      </c>
      <c r="L27" s="5">
        <v>3202.1361999999999</v>
      </c>
    </row>
    <row r="28" spans="1:12" x14ac:dyDescent="0.25">
      <c r="A28" s="1" t="s">
        <v>42</v>
      </c>
      <c r="B28" s="2">
        <v>4141174970</v>
      </c>
      <c r="C28" s="2">
        <v>3959365630</v>
      </c>
      <c r="D28" s="5" t="s">
        <v>155</v>
      </c>
      <c r="E28" s="5" t="s">
        <v>155</v>
      </c>
      <c r="F28" s="5" t="s">
        <v>16</v>
      </c>
      <c r="G28" s="5" t="s">
        <v>16</v>
      </c>
      <c r="H28" s="5">
        <v>5.1425539999999996</v>
      </c>
      <c r="I28" s="5">
        <v>5.0404324999999996</v>
      </c>
      <c r="J28" s="5" t="s">
        <v>155</v>
      </c>
      <c r="K28" s="5">
        <v>12.931881000000001</v>
      </c>
      <c r="L28" s="5">
        <v>1161.0882999999999</v>
      </c>
    </row>
    <row r="29" spans="1:12" x14ac:dyDescent="0.25">
      <c r="A29" s="1" t="s">
        <v>43</v>
      </c>
      <c r="B29" s="2">
        <v>445889835482</v>
      </c>
      <c r="C29" s="2">
        <v>443482604000</v>
      </c>
      <c r="D29" s="5">
        <v>48.400596999999998</v>
      </c>
      <c r="E29" s="5">
        <v>33.757565</v>
      </c>
      <c r="F29" s="5">
        <v>0.63949966000000003</v>
      </c>
      <c r="G29" s="5">
        <v>1.373135</v>
      </c>
      <c r="H29" s="5">
        <v>15.284546000000001</v>
      </c>
      <c r="I29" s="5">
        <v>15.012444</v>
      </c>
      <c r="J29" s="5">
        <v>35.385190000000001</v>
      </c>
      <c r="K29" s="5">
        <v>17.172187999999998</v>
      </c>
      <c r="L29" s="5">
        <v>50.415460000000003</v>
      </c>
    </row>
    <row r="30" spans="1:12" x14ac:dyDescent="0.25">
      <c r="A30" s="1" t="s">
        <v>44</v>
      </c>
      <c r="B30" s="2">
        <v>16255996024</v>
      </c>
      <c r="C30" s="2">
        <v>16371461100</v>
      </c>
      <c r="D30" s="5" t="s">
        <v>155</v>
      </c>
      <c r="E30" s="5" t="s">
        <v>155</v>
      </c>
      <c r="F30" s="5" t="s">
        <v>16</v>
      </c>
      <c r="G30" s="5" t="s">
        <v>16</v>
      </c>
      <c r="H30" s="5">
        <v>10.985246</v>
      </c>
      <c r="I30" s="5">
        <v>11.181639000000001</v>
      </c>
      <c r="J30" s="5" t="s">
        <v>155</v>
      </c>
      <c r="K30" s="5">
        <v>3.0088835</v>
      </c>
      <c r="L30" s="5">
        <v>246.31258</v>
      </c>
    </row>
    <row r="31" spans="1:12" x14ac:dyDescent="0.25">
      <c r="A31" s="1" t="s">
        <v>45</v>
      </c>
      <c r="B31" s="2">
        <v>50236163638</v>
      </c>
      <c r="C31" s="2">
        <v>51323265000</v>
      </c>
      <c r="D31" s="5" t="s">
        <v>155</v>
      </c>
      <c r="E31" s="5">
        <v>68.980964999999998</v>
      </c>
      <c r="F31" s="5" t="s">
        <v>16</v>
      </c>
      <c r="G31" s="5">
        <v>2.5730523999999999</v>
      </c>
      <c r="H31" s="5">
        <v>9.7465259999999994</v>
      </c>
      <c r="I31" s="5">
        <v>9.9265550000000005</v>
      </c>
      <c r="J31" s="5" t="s">
        <v>155</v>
      </c>
      <c r="K31" s="5">
        <v>151.74250000000001</v>
      </c>
      <c r="L31" s="5">
        <v>28.680584</v>
      </c>
    </row>
    <row r="32" spans="1:12" ht="18.75" x14ac:dyDescent="0.25">
      <c r="A32" s="1" t="s">
        <v>46</v>
      </c>
      <c r="B32" s="2">
        <v>4090922700</v>
      </c>
      <c r="C32" s="2">
        <v>4502199300</v>
      </c>
      <c r="D32" s="5" t="s">
        <v>155</v>
      </c>
      <c r="E32" s="5">
        <v>67.203159999999997</v>
      </c>
      <c r="F32" s="5" t="s">
        <v>16</v>
      </c>
      <c r="G32" s="5" t="s">
        <v>16</v>
      </c>
      <c r="H32" s="5">
        <v>3.2437822999999999</v>
      </c>
      <c r="I32" s="5">
        <v>3.5326301999999998</v>
      </c>
      <c r="J32" s="5" t="s">
        <v>155</v>
      </c>
      <c r="K32" s="5">
        <v>10.196386</v>
      </c>
      <c r="L32" s="5">
        <v>127.28264</v>
      </c>
    </row>
    <row r="33" spans="1:12" ht="18.75" x14ac:dyDescent="0.25">
      <c r="A33" s="1" t="s">
        <v>47</v>
      </c>
      <c r="B33" s="2">
        <v>1642599558</v>
      </c>
      <c r="C33" s="2">
        <v>1768321660</v>
      </c>
      <c r="D33" s="5" t="s">
        <v>155</v>
      </c>
      <c r="E33" s="5" t="s">
        <v>155</v>
      </c>
      <c r="F33" s="5" t="s">
        <v>16</v>
      </c>
      <c r="G33" s="5" t="s">
        <v>155</v>
      </c>
      <c r="H33" s="5">
        <v>5.1564306999999996</v>
      </c>
      <c r="I33" s="5">
        <v>5.6102284999999998</v>
      </c>
      <c r="J33" s="5" t="s">
        <v>155</v>
      </c>
      <c r="K33" s="5">
        <v>2.2517261999999998</v>
      </c>
      <c r="L33" s="5">
        <v>117.01761999999999</v>
      </c>
    </row>
    <row r="34" spans="1:12" ht="18.75" x14ac:dyDescent="0.25">
      <c r="A34" s="1" t="s">
        <v>48</v>
      </c>
      <c r="B34" s="2">
        <v>14112324865</v>
      </c>
      <c r="C34" s="2">
        <v>11417805800</v>
      </c>
      <c r="D34" s="5">
        <v>43.734153999999997</v>
      </c>
      <c r="E34" s="5">
        <v>23.668773999999999</v>
      </c>
      <c r="F34" s="5" t="s">
        <v>155</v>
      </c>
      <c r="G34" s="5">
        <v>0.58586070000000001</v>
      </c>
      <c r="H34" s="5">
        <v>5.0794705999999996</v>
      </c>
      <c r="I34" s="5">
        <v>4.2800473999999999</v>
      </c>
      <c r="J34" s="5">
        <v>27.058527000000002</v>
      </c>
      <c r="K34" s="5">
        <v>4.4739100000000001</v>
      </c>
      <c r="L34" s="5">
        <v>19.969866</v>
      </c>
    </row>
    <row r="35" spans="1:12" ht="18.75" x14ac:dyDescent="0.25">
      <c r="A35" s="1" t="s">
        <v>49</v>
      </c>
      <c r="B35" s="2">
        <v>20691069970</v>
      </c>
      <c r="C35" s="2">
        <v>19214463000</v>
      </c>
      <c r="D35" s="5" t="s">
        <v>155</v>
      </c>
      <c r="E35" s="5">
        <v>64.937479999999994</v>
      </c>
      <c r="F35" s="5" t="s">
        <v>16</v>
      </c>
      <c r="G35" s="5">
        <v>1.9828904000000001</v>
      </c>
      <c r="H35" s="5">
        <v>12.594307000000001</v>
      </c>
      <c r="I35" s="5">
        <v>11.666256000000001</v>
      </c>
      <c r="J35" s="5" t="s">
        <v>155</v>
      </c>
      <c r="K35" s="5">
        <v>9.0755009999999992</v>
      </c>
      <c r="L35" s="5">
        <v>85.042699999999996</v>
      </c>
    </row>
    <row r="36" spans="1:12" ht="18.75" x14ac:dyDescent="0.25">
      <c r="A36" s="1" t="s">
        <v>50</v>
      </c>
      <c r="B36" s="2">
        <v>92921123902</v>
      </c>
      <c r="C36" s="2">
        <v>97889804000</v>
      </c>
      <c r="D36" s="5">
        <v>27.280249999999999</v>
      </c>
      <c r="E36" s="5">
        <v>21.407377</v>
      </c>
      <c r="F36" s="5" t="s">
        <v>155</v>
      </c>
      <c r="G36" s="5">
        <v>2.1956598999999999</v>
      </c>
      <c r="H36" s="5">
        <v>3.7543714000000001</v>
      </c>
      <c r="I36" s="5">
        <v>3.7910925999999998</v>
      </c>
      <c r="J36" s="5">
        <v>20.022459000000001</v>
      </c>
      <c r="K36" s="5">
        <v>4.6630469999999997</v>
      </c>
      <c r="L36" s="5">
        <v>16.453949000000001</v>
      </c>
    </row>
    <row r="37" spans="1:12" ht="18.75" x14ac:dyDescent="0.25">
      <c r="A37" s="1" t="s">
        <v>51</v>
      </c>
      <c r="B37" s="2">
        <v>29487531755</v>
      </c>
      <c r="C37" s="2">
        <v>15875445800</v>
      </c>
      <c r="D37" s="5" t="s">
        <v>155</v>
      </c>
      <c r="E37" s="5" t="s">
        <v>155</v>
      </c>
      <c r="F37" s="5" t="s">
        <v>16</v>
      </c>
      <c r="G37" s="5" t="s">
        <v>16</v>
      </c>
      <c r="H37" s="5">
        <v>91.923500000000004</v>
      </c>
      <c r="I37" s="5">
        <v>105.83629999999999</v>
      </c>
      <c r="J37" s="5" t="s">
        <v>155</v>
      </c>
      <c r="K37" s="5">
        <v>1.684069</v>
      </c>
      <c r="L37" s="5" t="s">
        <v>155</v>
      </c>
    </row>
    <row r="38" spans="1:12" ht="18.75" x14ac:dyDescent="0.25">
      <c r="A38" s="1" t="s">
        <v>52</v>
      </c>
      <c r="B38" s="2">
        <v>108136928809.57201</v>
      </c>
      <c r="C38" s="2">
        <v>113967645000</v>
      </c>
      <c r="D38" s="5" t="s">
        <v>16</v>
      </c>
      <c r="E38" s="5">
        <v>16.581211</v>
      </c>
      <c r="F38" s="5" t="s">
        <v>16</v>
      </c>
      <c r="G38" s="5">
        <v>2.9713409999999998</v>
      </c>
      <c r="H38" s="5" t="s">
        <v>16</v>
      </c>
      <c r="I38" s="5">
        <v>3.6055915000000001</v>
      </c>
      <c r="J38" s="5">
        <v>16.016069999999999</v>
      </c>
      <c r="K38" s="5" t="s">
        <v>16</v>
      </c>
      <c r="L38" s="5" t="s">
        <v>16</v>
      </c>
    </row>
    <row r="39" spans="1:12" ht="18.75" x14ac:dyDescent="0.25">
      <c r="A39" s="1" t="s">
        <v>53</v>
      </c>
      <c r="B39" s="2">
        <v>49907303189</v>
      </c>
      <c r="C39" s="2">
        <v>45350404000</v>
      </c>
      <c r="D39" s="5" t="s">
        <v>155</v>
      </c>
      <c r="E39" s="5">
        <v>1080.7125000000001</v>
      </c>
      <c r="F39" s="5" t="s">
        <v>16</v>
      </c>
      <c r="G39" s="5">
        <v>3.5012588999999998</v>
      </c>
      <c r="H39" s="5">
        <v>34.165207000000002</v>
      </c>
      <c r="I39" s="5">
        <v>32.100025000000002</v>
      </c>
      <c r="J39" s="5" t="s">
        <v>155</v>
      </c>
      <c r="K39" s="5">
        <v>9.1844739999999998</v>
      </c>
      <c r="L39" s="5">
        <v>183.81943999999999</v>
      </c>
    </row>
    <row r="40" spans="1:12" ht="18.75" x14ac:dyDescent="0.25">
      <c r="A40" s="1" t="s">
        <v>54</v>
      </c>
      <c r="B40" s="2">
        <v>17131708095</v>
      </c>
      <c r="C40" s="2">
        <v>19892983800</v>
      </c>
      <c r="D40" s="5" t="s">
        <v>155</v>
      </c>
      <c r="E40" s="5">
        <v>460.16217</v>
      </c>
      <c r="F40" s="5" t="s">
        <v>16</v>
      </c>
      <c r="G40" s="5">
        <v>19.014966999999999</v>
      </c>
      <c r="H40" s="5">
        <v>6.0648555999999996</v>
      </c>
      <c r="I40" s="5">
        <v>6.9905562000000003</v>
      </c>
      <c r="J40" s="5" t="s">
        <v>155</v>
      </c>
      <c r="K40" s="5" t="s">
        <v>155</v>
      </c>
      <c r="L40" s="5">
        <v>85.986289999999997</v>
      </c>
    </row>
    <row r="41" spans="1:12" ht="18.75" x14ac:dyDescent="0.25">
      <c r="A41" s="1" t="s">
        <v>55</v>
      </c>
      <c r="B41" s="2">
        <v>21843828516</v>
      </c>
      <c r="C41" s="2">
        <v>20429152300</v>
      </c>
      <c r="D41" s="5" t="s">
        <v>155</v>
      </c>
      <c r="E41" s="5" t="s">
        <v>16</v>
      </c>
      <c r="F41" s="5" t="s">
        <v>16</v>
      </c>
      <c r="G41" s="5" t="s">
        <v>16</v>
      </c>
      <c r="H41" s="5">
        <v>1.9684058</v>
      </c>
      <c r="I41" s="5">
        <v>1.8135836999999999</v>
      </c>
      <c r="J41" s="5">
        <v>150.12934999999999</v>
      </c>
      <c r="K41" s="5">
        <v>9.3888390000000008</v>
      </c>
      <c r="L41" s="5">
        <v>60.534041999999999</v>
      </c>
    </row>
    <row r="42" spans="1:12" ht="18.75" x14ac:dyDescent="0.25">
      <c r="A42" s="1" t="s">
        <v>56</v>
      </c>
      <c r="B42" s="2">
        <v>43773946465</v>
      </c>
      <c r="C42" s="2">
        <v>44163035000</v>
      </c>
      <c r="D42" s="5" t="s">
        <v>155</v>
      </c>
      <c r="E42" s="5">
        <v>89.98339</v>
      </c>
      <c r="F42" s="5" t="s">
        <v>16</v>
      </c>
      <c r="G42" s="5">
        <v>6.326384</v>
      </c>
      <c r="H42" s="5">
        <v>2.1665719999999999</v>
      </c>
      <c r="I42" s="5">
        <v>2.6661131</v>
      </c>
      <c r="J42" s="5">
        <v>349.38560000000001</v>
      </c>
      <c r="K42" s="5">
        <v>2.4880018000000002</v>
      </c>
      <c r="L42" s="5">
        <v>39.552079999999997</v>
      </c>
    </row>
    <row r="43" spans="1:12" ht="18.75" x14ac:dyDescent="0.25">
      <c r="A43" s="1" t="s">
        <v>57</v>
      </c>
      <c r="B43" s="2">
        <v>874937253</v>
      </c>
      <c r="C43" s="2">
        <v>543777410</v>
      </c>
      <c r="D43" s="5" t="s">
        <v>155</v>
      </c>
      <c r="E43" s="5" t="s">
        <v>155</v>
      </c>
      <c r="F43" s="5" t="s">
        <v>16</v>
      </c>
      <c r="G43" s="5" t="s">
        <v>16</v>
      </c>
      <c r="H43" s="5">
        <v>3.3716059</v>
      </c>
      <c r="I43" s="5">
        <v>2.1261155999999999</v>
      </c>
      <c r="J43" s="5" t="s">
        <v>155</v>
      </c>
      <c r="K43" s="5">
        <v>2.2341814000000002</v>
      </c>
      <c r="L43" s="5" t="s">
        <v>155</v>
      </c>
    </row>
    <row r="44" spans="1:12" ht="18.75" x14ac:dyDescent="0.25">
      <c r="A44" s="1" t="s">
        <v>58</v>
      </c>
      <c r="B44" s="2">
        <v>30475799442</v>
      </c>
      <c r="C44" s="2">
        <v>30778744800</v>
      </c>
      <c r="D44" s="5">
        <v>141.10103000000001</v>
      </c>
      <c r="E44" s="5">
        <v>23.898213999999999</v>
      </c>
      <c r="F44" s="5" t="s">
        <v>155</v>
      </c>
      <c r="G44" s="5">
        <v>0.23568956999999999</v>
      </c>
      <c r="H44" s="5">
        <v>5.9810094999999999</v>
      </c>
      <c r="I44" s="5">
        <v>5.8710630000000004</v>
      </c>
      <c r="J44" s="5">
        <v>56.317073999999998</v>
      </c>
      <c r="K44" s="5">
        <v>5.1011385999999996</v>
      </c>
      <c r="L44" s="5">
        <v>82.513729999999995</v>
      </c>
    </row>
    <row r="45" spans="1:12" ht="18.75" x14ac:dyDescent="0.25">
      <c r="A45" s="1" t="s">
        <v>59</v>
      </c>
      <c r="B45" s="2">
        <v>12078240499</v>
      </c>
      <c r="C45" s="2">
        <v>12055843800</v>
      </c>
      <c r="D45" s="5" t="s">
        <v>155</v>
      </c>
      <c r="E45" s="5" t="s">
        <v>155</v>
      </c>
      <c r="F45" s="5" t="s">
        <v>16</v>
      </c>
      <c r="G45" s="5" t="s">
        <v>16</v>
      </c>
      <c r="H45" s="5">
        <v>9.6852260000000001</v>
      </c>
      <c r="I45" s="5">
        <v>10.081148000000001</v>
      </c>
      <c r="J45" s="5" t="s">
        <v>155</v>
      </c>
      <c r="K45" s="5">
        <v>5.0586549999999999</v>
      </c>
      <c r="L45" s="5">
        <v>152.91542000000001</v>
      </c>
    </row>
    <row r="46" spans="1:12" ht="18.75" x14ac:dyDescent="0.25">
      <c r="A46" s="1" t="s">
        <v>60</v>
      </c>
      <c r="B46" s="2" t="s">
        <v>16</v>
      </c>
      <c r="C46" s="2" t="s">
        <v>16</v>
      </c>
      <c r="D46" s="5" t="s">
        <v>16</v>
      </c>
      <c r="E46" s="5" t="s">
        <v>16</v>
      </c>
      <c r="F46" s="5" t="s">
        <v>16</v>
      </c>
      <c r="G46" s="5" t="s">
        <v>16</v>
      </c>
      <c r="H46" s="5" t="s">
        <v>16</v>
      </c>
      <c r="I46" s="5" t="s">
        <v>16</v>
      </c>
      <c r="J46" s="5" t="s">
        <v>16</v>
      </c>
      <c r="K46" s="5" t="s">
        <v>16</v>
      </c>
      <c r="L46" s="5" t="s">
        <v>16</v>
      </c>
    </row>
    <row r="47" spans="1:12" ht="18.75" x14ac:dyDescent="0.25">
      <c r="A47" s="1" t="s">
        <v>61</v>
      </c>
      <c r="B47" s="2">
        <v>9278976466</v>
      </c>
      <c r="C47" s="2">
        <v>9068026900</v>
      </c>
      <c r="D47" s="5" t="s">
        <v>155</v>
      </c>
      <c r="E47" s="5">
        <v>104.645836</v>
      </c>
      <c r="F47" s="5" t="s">
        <v>16</v>
      </c>
      <c r="G47" s="5">
        <v>3.8053029999999999</v>
      </c>
      <c r="H47" s="5">
        <v>6.3622756000000003</v>
      </c>
      <c r="I47" s="5">
        <v>6.3462389999999997</v>
      </c>
      <c r="J47" s="5" t="s">
        <v>155</v>
      </c>
      <c r="K47" s="5">
        <v>28.203610999999999</v>
      </c>
      <c r="L47" s="5">
        <v>63.060336999999997</v>
      </c>
    </row>
    <row r="48" spans="1:12" ht="18.75" x14ac:dyDescent="0.25">
      <c r="A48" s="1" t="s">
        <v>62</v>
      </c>
      <c r="B48" s="2">
        <v>23116526150</v>
      </c>
      <c r="C48" s="2">
        <v>22703605800</v>
      </c>
      <c r="D48" s="5" t="s">
        <v>155</v>
      </c>
      <c r="E48" s="5">
        <v>254.48249999999999</v>
      </c>
      <c r="F48" s="5" t="s">
        <v>16</v>
      </c>
      <c r="G48" s="5">
        <v>5.6327124</v>
      </c>
      <c r="H48" s="5">
        <v>23.721461999999999</v>
      </c>
      <c r="I48" s="5">
        <v>23.406721000000001</v>
      </c>
      <c r="J48" s="5" t="s">
        <v>155</v>
      </c>
      <c r="K48" s="5">
        <v>43.932853999999999</v>
      </c>
      <c r="L48" s="5">
        <v>88.635249999999999</v>
      </c>
    </row>
    <row r="49" spans="1:12" ht="18.75" x14ac:dyDescent="0.25">
      <c r="A49" s="1" t="s">
        <v>63</v>
      </c>
      <c r="B49" s="2">
        <v>1175720000</v>
      </c>
      <c r="C49" s="2">
        <v>992630980</v>
      </c>
      <c r="D49" s="5" t="s">
        <v>155</v>
      </c>
      <c r="E49" s="5" t="s">
        <v>155</v>
      </c>
      <c r="F49" s="5" t="s">
        <v>16</v>
      </c>
      <c r="G49" s="5" t="s">
        <v>16</v>
      </c>
      <c r="H49" s="5">
        <v>3.2160367999999999</v>
      </c>
      <c r="I49" s="5">
        <v>2.7603140000000002</v>
      </c>
      <c r="J49" s="5" t="s">
        <v>155</v>
      </c>
      <c r="K49" s="5">
        <v>6.2776399999999999</v>
      </c>
      <c r="L49" s="5">
        <v>76.92671</v>
      </c>
    </row>
  </sheetData>
  <conditionalFormatting sqref="B2:B49">
    <cfRule type="cellIs" dxfId="200" priority="1" operator="between">
      <formula>-9995</formula>
      <formula>9995</formula>
    </cfRule>
    <cfRule type="cellIs" dxfId="199" priority="2" operator="greaterThan">
      <formula>999999950000</formula>
    </cfRule>
    <cfRule type="cellIs" dxfId="198" priority="3" operator="greaterThan">
      <formula>999995000</formula>
    </cfRule>
    <cfRule type="cellIs" dxfId="197" priority="4" operator="greaterThan">
      <formula>999500</formula>
    </cfRule>
    <cfRule type="cellIs" dxfId="196" priority="5" operator="greaterThan">
      <formula>9995</formula>
    </cfRule>
    <cfRule type="cellIs" dxfId="195" priority="6" operator="lessThan">
      <formula>-999999950000</formula>
    </cfRule>
    <cfRule type="cellIs" dxfId="194" priority="7" operator="lessThan">
      <formula>-999995000</formula>
    </cfRule>
    <cfRule type="cellIs" dxfId="193" priority="8" operator="lessThan">
      <formula>-999500</formula>
    </cfRule>
    <cfRule type="cellIs" dxfId="192" priority="9" operator="lessThan">
      <formula>-9995</formula>
    </cfRule>
  </conditionalFormatting>
  <conditionalFormatting sqref="C2:C49">
    <cfRule type="cellIs" dxfId="191" priority="10" operator="between">
      <formula>-9995</formula>
      <formula>9995</formula>
    </cfRule>
    <cfRule type="cellIs" dxfId="190" priority="11" operator="greaterThan">
      <formula>999999950000</formula>
    </cfRule>
    <cfRule type="cellIs" dxfId="189" priority="12" operator="greaterThan">
      <formula>999995000</formula>
    </cfRule>
    <cfRule type="cellIs" dxfId="188" priority="13" operator="greaterThan">
      <formula>999500</formula>
    </cfRule>
    <cfRule type="cellIs" dxfId="187" priority="14" operator="greaterThan">
      <formula>9995</formula>
    </cfRule>
    <cfRule type="cellIs" dxfId="186" priority="15" operator="lessThan">
      <formula>-999999950000</formula>
    </cfRule>
    <cfRule type="cellIs" dxfId="185" priority="16" operator="lessThan">
      <formula>-999995000</formula>
    </cfRule>
    <cfRule type="cellIs" dxfId="184" priority="17" operator="lessThan">
      <formula>-999500</formula>
    </cfRule>
    <cfRule type="cellIs" dxfId="183" priority="18" operator="lessThan">
      <formula>-9995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9"/>
  <sheetViews>
    <sheetView workbookViewId="0">
      <selection activeCell="C1" sqref="C1:C49"/>
    </sheetView>
  </sheetViews>
  <sheetFormatPr defaultColWidth="15" defaultRowHeight="20.100000000000001" customHeight="1" x14ac:dyDescent="0.25"/>
  <cols>
    <col min="1" max="1" width="20" style="1" customWidth="1"/>
    <col min="2" max="15" width="15" style="4" customWidth="1"/>
  </cols>
  <sheetData>
    <row r="1" spans="1:15" s="7" customFormat="1" ht="20.100000000000001" customHeight="1" x14ac:dyDescent="0.2">
      <c r="A1" s="8" t="s">
        <v>0</v>
      </c>
      <c r="B1" s="11" t="s">
        <v>156</v>
      </c>
      <c r="C1" s="11" t="s">
        <v>157</v>
      </c>
      <c r="D1" s="11" t="s">
        <v>158</v>
      </c>
      <c r="E1" s="11" t="s">
        <v>159</v>
      </c>
      <c r="F1" s="11" t="s">
        <v>160</v>
      </c>
      <c r="G1" s="11" t="s">
        <v>161</v>
      </c>
      <c r="H1" s="11" t="s">
        <v>162</v>
      </c>
      <c r="I1" s="11" t="s">
        <v>163</v>
      </c>
      <c r="J1" s="11" t="s">
        <v>164</v>
      </c>
      <c r="K1" s="11" t="s">
        <v>165</v>
      </c>
      <c r="L1" s="11" t="s">
        <v>166</v>
      </c>
      <c r="M1" s="11" t="s">
        <v>167</v>
      </c>
      <c r="N1" s="11" t="s">
        <v>168</v>
      </c>
      <c r="O1" s="11" t="s">
        <v>169</v>
      </c>
    </row>
    <row r="2" spans="1:15" x14ac:dyDescent="0.25">
      <c r="A2" s="1" t="s">
        <v>15</v>
      </c>
      <c r="B2" s="4">
        <v>7.4957999999999997E-2</v>
      </c>
      <c r="C2" s="4">
        <v>7.2596827000000003E-2</v>
      </c>
      <c r="D2" s="16">
        <v>8.5692000000000004E-2</v>
      </c>
      <c r="E2" s="16">
        <v>8.2222000000000003E-2</v>
      </c>
      <c r="F2" s="16">
        <v>0.112135</v>
      </c>
      <c r="G2" s="16">
        <v>6.7009650000000004E-2</v>
      </c>
      <c r="H2" s="16">
        <v>0.15004500000000001</v>
      </c>
      <c r="I2" s="16">
        <v>0.204731</v>
      </c>
      <c r="J2" s="16">
        <v>4.6018999999999997E-2</v>
      </c>
      <c r="K2" s="16">
        <v>5.3437156999999999E-2</v>
      </c>
      <c r="L2" s="16">
        <v>0.204731</v>
      </c>
      <c r="M2" s="16">
        <v>-0.11645200000000001</v>
      </c>
      <c r="N2" s="16">
        <v>0.17014099999999999</v>
      </c>
      <c r="O2" s="16">
        <v>0.15218400000000001</v>
      </c>
    </row>
    <row r="3" spans="1:15" x14ac:dyDescent="0.25">
      <c r="A3" s="1" t="s">
        <v>17</v>
      </c>
      <c r="B3" s="4">
        <v>0.13985600000000001</v>
      </c>
      <c r="C3" s="4">
        <v>0.16056025000000002</v>
      </c>
      <c r="D3" s="16">
        <v>0.25525999999999999</v>
      </c>
      <c r="E3" s="16">
        <v>0.27359800000000001</v>
      </c>
      <c r="F3" s="16">
        <v>9.5329999999999998E-3</v>
      </c>
      <c r="G3" s="16">
        <v>0.18500025</v>
      </c>
      <c r="H3" s="16">
        <v>0.21002600000000002</v>
      </c>
      <c r="I3" s="16">
        <v>0.212751</v>
      </c>
      <c r="J3" s="16">
        <v>-0.20683199999999999</v>
      </c>
      <c r="K3" s="16">
        <v>7.1271176000000006E-2</v>
      </c>
      <c r="L3" s="16">
        <v>0.212751</v>
      </c>
      <c r="M3" s="16">
        <v>0.50012199999999996</v>
      </c>
      <c r="N3" s="16">
        <v>0.32122100000000003</v>
      </c>
      <c r="O3" s="16" t="s">
        <v>155</v>
      </c>
    </row>
    <row r="4" spans="1:15" x14ac:dyDescent="0.25">
      <c r="A4" s="1" t="s">
        <v>18</v>
      </c>
      <c r="B4" s="4">
        <v>1.253539</v>
      </c>
      <c r="C4" s="4" t="s">
        <v>16</v>
      </c>
      <c r="D4" s="16">
        <v>2.2662459999999998</v>
      </c>
      <c r="E4" s="16" t="s">
        <v>16</v>
      </c>
      <c r="F4" s="16" t="s">
        <v>155</v>
      </c>
      <c r="G4" s="16" t="s">
        <v>16</v>
      </c>
      <c r="H4" s="16" t="s">
        <v>155</v>
      </c>
      <c r="I4" s="16" t="s">
        <v>155</v>
      </c>
      <c r="J4" s="16" t="s">
        <v>155</v>
      </c>
      <c r="K4" s="16" t="s">
        <v>16</v>
      </c>
      <c r="L4" s="16" t="s">
        <v>155</v>
      </c>
      <c r="M4" s="16" t="s">
        <v>155</v>
      </c>
      <c r="N4" s="16">
        <v>2.2267250000000001</v>
      </c>
      <c r="O4" s="16" t="s">
        <v>16</v>
      </c>
    </row>
    <row r="5" spans="1:15" x14ac:dyDescent="0.25">
      <c r="A5" s="1" t="s">
        <v>19</v>
      </c>
      <c r="B5" s="4">
        <v>0.138709</v>
      </c>
      <c r="C5" s="4">
        <v>0.20941492</v>
      </c>
      <c r="D5" s="16">
        <v>0.27242499999999997</v>
      </c>
      <c r="E5" s="16">
        <v>0.43080499999999999</v>
      </c>
      <c r="F5" s="16" t="s">
        <v>155</v>
      </c>
      <c r="G5" s="16">
        <v>-0.25291948000000003</v>
      </c>
      <c r="H5" s="16" t="s">
        <v>155</v>
      </c>
      <c r="I5" s="16" t="s">
        <v>155</v>
      </c>
      <c r="J5" s="16" t="s">
        <v>155</v>
      </c>
      <c r="K5" s="16">
        <v>-0.64989149999999996</v>
      </c>
      <c r="L5" s="16" t="s">
        <v>155</v>
      </c>
      <c r="M5" s="16" t="s">
        <v>155</v>
      </c>
      <c r="N5" s="16">
        <v>0.31853300000000001</v>
      </c>
      <c r="O5" s="16" t="s">
        <v>155</v>
      </c>
    </row>
    <row r="6" spans="1:15" x14ac:dyDescent="0.25">
      <c r="A6" s="1" t="s">
        <v>20</v>
      </c>
      <c r="B6" s="4">
        <v>0.18928599999999998</v>
      </c>
      <c r="C6" s="4">
        <v>0.11736952</v>
      </c>
      <c r="D6" s="16">
        <v>0.313025</v>
      </c>
      <c r="E6" s="16">
        <v>0.40060200000000001</v>
      </c>
      <c r="F6" s="16">
        <v>-0.14317299999999999</v>
      </c>
      <c r="G6" s="16">
        <v>-1.3640711000000002E-2</v>
      </c>
      <c r="H6" s="16">
        <v>0.108529</v>
      </c>
      <c r="I6" s="16">
        <v>-0.10860400000000001</v>
      </c>
      <c r="J6" s="16">
        <v>-0.58419399999999999</v>
      </c>
      <c r="K6" s="16">
        <v>-4.4832599999999993E-2</v>
      </c>
      <c r="L6" s="16">
        <v>-0.16281199999999998</v>
      </c>
      <c r="M6" s="16">
        <v>0.59530000000000005</v>
      </c>
      <c r="N6" s="16">
        <v>0.20665500000000001</v>
      </c>
      <c r="O6" s="16">
        <v>-0.15287000000000001</v>
      </c>
    </row>
    <row r="7" spans="1:15" x14ac:dyDescent="0.25">
      <c r="A7" s="1" t="s">
        <v>21</v>
      </c>
      <c r="B7" s="4">
        <v>-0.17305499999999999</v>
      </c>
      <c r="C7" s="4">
        <v>-4.9703629999999999E-2</v>
      </c>
      <c r="D7" s="16">
        <v>-8.7795000000000012E-2</v>
      </c>
      <c r="E7" s="16">
        <v>-9.0482999999999994E-2</v>
      </c>
      <c r="F7" s="16" t="s">
        <v>155</v>
      </c>
      <c r="G7" s="16" t="s">
        <v>155</v>
      </c>
      <c r="H7" s="16" t="s">
        <v>155</v>
      </c>
      <c r="I7" s="16" t="s">
        <v>155</v>
      </c>
      <c r="J7" s="16" t="s">
        <v>155</v>
      </c>
      <c r="K7" s="16" t="s">
        <v>155</v>
      </c>
      <c r="L7" s="16" t="s">
        <v>155</v>
      </c>
      <c r="M7" s="16">
        <v>-0.29647099999999998</v>
      </c>
      <c r="N7" s="16">
        <v>-0.14987999999999999</v>
      </c>
      <c r="O7" s="16">
        <v>-0.205483</v>
      </c>
    </row>
    <row r="8" spans="1:15" x14ac:dyDescent="0.25">
      <c r="A8" s="1" t="s">
        <v>22</v>
      </c>
      <c r="B8" s="4">
        <v>1.5730119999999999</v>
      </c>
      <c r="C8" s="4">
        <v>0.77135469999999995</v>
      </c>
      <c r="D8" s="16">
        <v>0.54294299999999995</v>
      </c>
      <c r="E8" s="16" t="s">
        <v>16</v>
      </c>
      <c r="F8" s="16" t="s">
        <v>155</v>
      </c>
      <c r="G8" s="16" t="s">
        <v>155</v>
      </c>
      <c r="H8" s="16" t="s">
        <v>16</v>
      </c>
      <c r="I8" s="16" t="s">
        <v>16</v>
      </c>
      <c r="J8" s="16" t="s">
        <v>155</v>
      </c>
      <c r="K8" s="16" t="s">
        <v>155</v>
      </c>
      <c r="L8" s="16" t="s">
        <v>16</v>
      </c>
      <c r="M8" s="16" t="s">
        <v>16</v>
      </c>
      <c r="N8" s="16" t="s">
        <v>16</v>
      </c>
      <c r="O8" s="16" t="s">
        <v>16</v>
      </c>
    </row>
    <row r="9" spans="1:15" x14ac:dyDescent="0.25">
      <c r="A9" s="1" t="s">
        <v>23</v>
      </c>
      <c r="B9" s="4">
        <v>0.15281800000000001</v>
      </c>
      <c r="C9" s="4">
        <v>0.12987367999999999</v>
      </c>
      <c r="D9" s="16">
        <v>0.130028</v>
      </c>
      <c r="E9" s="16">
        <v>0.164191</v>
      </c>
      <c r="F9" s="16">
        <v>0.206263</v>
      </c>
      <c r="G9" s="16">
        <v>0.18257421000000001</v>
      </c>
      <c r="H9" s="16" t="s">
        <v>155</v>
      </c>
      <c r="I9" s="16" t="s">
        <v>155</v>
      </c>
      <c r="J9" s="16" t="s">
        <v>155</v>
      </c>
      <c r="K9" s="16">
        <v>0.27016881999999998</v>
      </c>
      <c r="L9" s="16" t="s">
        <v>155</v>
      </c>
      <c r="M9" s="16" t="s">
        <v>155</v>
      </c>
      <c r="N9" s="16">
        <v>0.123691</v>
      </c>
      <c r="O9" s="16">
        <v>0.36325800000000003</v>
      </c>
    </row>
    <row r="10" spans="1:15" x14ac:dyDescent="0.25">
      <c r="A10" s="1" t="s">
        <v>24</v>
      </c>
      <c r="B10" s="4">
        <v>0.28059800000000001</v>
      </c>
      <c r="C10" s="4">
        <v>0.23034824000000001</v>
      </c>
      <c r="D10" s="16">
        <v>0.38293199999999999</v>
      </c>
      <c r="E10" s="16">
        <v>0.38947000000000004</v>
      </c>
      <c r="F10" s="16" t="s">
        <v>155</v>
      </c>
      <c r="G10" s="16">
        <v>-0.11025994</v>
      </c>
      <c r="H10" s="16" t="s">
        <v>155</v>
      </c>
      <c r="I10" s="16" t="s">
        <v>155</v>
      </c>
      <c r="J10" s="16" t="s">
        <v>155</v>
      </c>
      <c r="K10" s="16">
        <v>-0.10096303000000001</v>
      </c>
      <c r="L10" s="16" t="s">
        <v>155</v>
      </c>
      <c r="M10" s="16" t="s">
        <v>155</v>
      </c>
      <c r="N10" s="16">
        <v>0.60650199999999999</v>
      </c>
      <c r="O10" s="16">
        <v>0.55818800000000002</v>
      </c>
    </row>
    <row r="11" spans="1:15" x14ac:dyDescent="0.25">
      <c r="A11" s="1" t="s">
        <v>25</v>
      </c>
      <c r="B11" s="4">
        <v>0.25011099999999997</v>
      </c>
      <c r="C11" s="4">
        <v>0.20674767999999999</v>
      </c>
      <c r="D11" s="16">
        <v>0.258631</v>
      </c>
      <c r="E11" s="16">
        <v>0.25787399999999999</v>
      </c>
      <c r="F11" s="16">
        <v>-0.299844</v>
      </c>
      <c r="G11" s="16">
        <v>0.12273806999999999</v>
      </c>
      <c r="H11" s="16">
        <v>0.14599999999999999</v>
      </c>
      <c r="I11" s="16">
        <v>-4.6771E-2</v>
      </c>
      <c r="J11" s="16">
        <v>-0.78654000000000002</v>
      </c>
      <c r="K11" s="16">
        <v>5.8267909999999999E-2</v>
      </c>
      <c r="L11" s="16">
        <v>-4.6771E-2</v>
      </c>
      <c r="M11" s="16">
        <v>0.178401</v>
      </c>
      <c r="N11" s="16">
        <v>0.41042499999999998</v>
      </c>
      <c r="O11" s="16">
        <v>0.30761099999999997</v>
      </c>
    </row>
    <row r="12" spans="1:15" x14ac:dyDescent="0.25">
      <c r="A12" s="1" t="s">
        <v>26</v>
      </c>
      <c r="B12" s="4">
        <v>0.63789000000000007</v>
      </c>
      <c r="C12" s="4">
        <v>0.50876544999999995</v>
      </c>
      <c r="D12" s="16">
        <v>0.76310100000000003</v>
      </c>
      <c r="E12" s="16">
        <v>0.940585</v>
      </c>
      <c r="F12" s="16" t="s">
        <v>155</v>
      </c>
      <c r="G12" s="16">
        <v>0.80902953999999994</v>
      </c>
      <c r="H12" s="16" t="s">
        <v>155</v>
      </c>
      <c r="I12" s="16" t="s">
        <v>155</v>
      </c>
      <c r="J12" s="16" t="s">
        <v>155</v>
      </c>
      <c r="K12" s="16">
        <v>0.87921325999999989</v>
      </c>
      <c r="L12" s="16" t="s">
        <v>155</v>
      </c>
      <c r="M12" s="16" t="s">
        <v>155</v>
      </c>
      <c r="N12" s="16">
        <v>1.0317339999999999</v>
      </c>
      <c r="O12" s="16" t="s">
        <v>155</v>
      </c>
    </row>
    <row r="13" spans="1:15" x14ac:dyDescent="0.25">
      <c r="A13" s="1" t="s">
        <v>27</v>
      </c>
      <c r="B13" s="4">
        <v>0.10066599999999999</v>
      </c>
      <c r="C13" s="4">
        <v>0.15881069</v>
      </c>
      <c r="D13" s="16">
        <v>0.121167</v>
      </c>
      <c r="E13" s="16">
        <v>0.17747399999999999</v>
      </c>
      <c r="F13" s="16" t="s">
        <v>155</v>
      </c>
      <c r="G13" s="16">
        <v>-0.43642283999999998</v>
      </c>
      <c r="H13" s="16" t="s">
        <v>155</v>
      </c>
      <c r="I13" s="16" t="s">
        <v>155</v>
      </c>
      <c r="J13" s="16" t="s">
        <v>155</v>
      </c>
      <c r="K13" s="16" t="s">
        <v>155</v>
      </c>
      <c r="L13" s="16" t="s">
        <v>155</v>
      </c>
      <c r="M13" s="16">
        <v>7.9200999999999994E-2</v>
      </c>
      <c r="N13" s="16">
        <v>0.317245</v>
      </c>
      <c r="O13" s="16">
        <v>2.4775999999999999E-2</v>
      </c>
    </row>
    <row r="14" spans="1:15" x14ac:dyDescent="0.25">
      <c r="A14" s="1" t="s">
        <v>28</v>
      </c>
      <c r="B14" s="4">
        <v>0.120883</v>
      </c>
      <c r="C14" s="4">
        <v>8.9797769999999999E-2</v>
      </c>
      <c r="D14" s="16">
        <v>0.147701</v>
      </c>
      <c r="E14" s="16">
        <v>0.19673499999999999</v>
      </c>
      <c r="F14" s="16">
        <v>0.58599500000000004</v>
      </c>
      <c r="G14" s="16">
        <v>0.16931460000000001</v>
      </c>
      <c r="H14" s="16">
        <v>0.56470399999999998</v>
      </c>
      <c r="I14" s="16" t="s">
        <v>155</v>
      </c>
      <c r="J14" s="16" t="s">
        <v>155</v>
      </c>
      <c r="K14" s="16">
        <v>0.24090371999999999</v>
      </c>
      <c r="L14" s="16" t="s">
        <v>155</v>
      </c>
      <c r="M14" s="16" t="s">
        <v>155</v>
      </c>
      <c r="N14" s="16">
        <v>0.102432</v>
      </c>
      <c r="O14" s="16">
        <v>0.25084499999999998</v>
      </c>
    </row>
    <row r="15" spans="1:15" x14ac:dyDescent="0.25">
      <c r="A15" s="1" t="s">
        <v>29</v>
      </c>
      <c r="B15" s="4">
        <v>0.77895599999999998</v>
      </c>
      <c r="C15" s="4">
        <v>0.55104748000000003</v>
      </c>
      <c r="D15" s="16">
        <v>0.73515900000000001</v>
      </c>
      <c r="E15" s="16" t="s">
        <v>16</v>
      </c>
      <c r="F15" s="16" t="s">
        <v>155</v>
      </c>
      <c r="G15" s="16">
        <v>0.72974236000000003</v>
      </c>
      <c r="H15" s="16" t="s">
        <v>155</v>
      </c>
      <c r="I15" s="16" t="s">
        <v>155</v>
      </c>
      <c r="J15" s="16" t="s">
        <v>155</v>
      </c>
      <c r="K15" s="16">
        <v>0.69934970000000007</v>
      </c>
      <c r="L15" s="16" t="s">
        <v>155</v>
      </c>
      <c r="M15" s="16" t="s">
        <v>155</v>
      </c>
      <c r="N15" s="16">
        <v>1.147162</v>
      </c>
      <c r="O15" s="16">
        <v>1.4167320000000001</v>
      </c>
    </row>
    <row r="16" spans="1:15" x14ac:dyDescent="0.25">
      <c r="A16" s="1" t="s">
        <v>30</v>
      </c>
      <c r="B16" s="4">
        <v>0.37026400000000004</v>
      </c>
      <c r="C16" s="4">
        <v>0.23771730000000002</v>
      </c>
      <c r="D16" s="16">
        <v>0.43149999999999999</v>
      </c>
      <c r="E16" s="16">
        <v>0.40751199999999999</v>
      </c>
      <c r="F16" s="16" t="s">
        <v>155</v>
      </c>
      <c r="G16" s="16">
        <v>0.33550236</v>
      </c>
      <c r="H16" s="16" t="s">
        <v>155</v>
      </c>
      <c r="I16" s="16" t="s">
        <v>155</v>
      </c>
      <c r="J16" s="16" t="s">
        <v>155</v>
      </c>
      <c r="K16" s="16">
        <v>0.28732365000000004</v>
      </c>
      <c r="L16" s="16" t="s">
        <v>155</v>
      </c>
      <c r="M16" s="16" t="s">
        <v>155</v>
      </c>
      <c r="N16" s="16">
        <v>0.139796</v>
      </c>
      <c r="O16" s="16">
        <v>0.47821900000000001</v>
      </c>
    </row>
    <row r="17" spans="1:15" x14ac:dyDescent="0.25">
      <c r="A17" s="1" t="s">
        <v>31</v>
      </c>
      <c r="B17" s="4">
        <v>0.417238</v>
      </c>
      <c r="C17" s="4">
        <v>0.32468746000000004</v>
      </c>
      <c r="D17" s="16">
        <v>0.469694</v>
      </c>
      <c r="E17" s="16">
        <v>0.57785900000000001</v>
      </c>
      <c r="F17" s="16" t="s">
        <v>155</v>
      </c>
      <c r="G17" s="16" t="s">
        <v>155</v>
      </c>
      <c r="H17" s="16" t="s">
        <v>155</v>
      </c>
      <c r="I17" s="16" t="s">
        <v>155</v>
      </c>
      <c r="J17" s="16" t="s">
        <v>155</v>
      </c>
      <c r="K17" s="16" t="s">
        <v>155</v>
      </c>
      <c r="L17" s="16" t="s">
        <v>155</v>
      </c>
      <c r="M17" s="16">
        <v>-0.34736199999999995</v>
      </c>
      <c r="N17" s="16">
        <v>0.50108600000000003</v>
      </c>
      <c r="O17" s="16">
        <v>0.79966599999999999</v>
      </c>
    </row>
    <row r="18" spans="1:15" x14ac:dyDescent="0.25">
      <c r="A18" s="1" t="s">
        <v>32</v>
      </c>
      <c r="B18" s="4">
        <v>0.18880299999999997</v>
      </c>
      <c r="C18" s="4">
        <v>0.17383354000000001</v>
      </c>
      <c r="D18" s="16">
        <v>0.33123600000000003</v>
      </c>
      <c r="E18" s="16" t="s">
        <v>16</v>
      </c>
      <c r="F18" s="16" t="s">
        <v>155</v>
      </c>
      <c r="G18" s="16" t="s">
        <v>155</v>
      </c>
      <c r="H18" s="16" t="s">
        <v>155</v>
      </c>
      <c r="I18" s="16" t="s">
        <v>155</v>
      </c>
      <c r="J18" s="16" t="s">
        <v>155</v>
      </c>
      <c r="K18" s="16" t="s">
        <v>155</v>
      </c>
      <c r="L18" s="16" t="s">
        <v>155</v>
      </c>
      <c r="M18" s="16" t="s">
        <v>155</v>
      </c>
      <c r="N18" s="16">
        <v>1.3534930000000001</v>
      </c>
      <c r="O18" s="16" t="s">
        <v>155</v>
      </c>
    </row>
    <row r="19" spans="1:15" x14ac:dyDescent="0.25">
      <c r="A19" s="1" t="s">
        <v>33</v>
      </c>
      <c r="B19" s="4">
        <v>0.31525400000000003</v>
      </c>
      <c r="C19" s="4">
        <v>0.26959885</v>
      </c>
      <c r="D19" s="16">
        <v>0.24140400000000001</v>
      </c>
      <c r="E19" s="16">
        <v>0.219194</v>
      </c>
      <c r="F19" s="16">
        <v>0.27817500000000001</v>
      </c>
      <c r="G19" s="16">
        <v>0.24982668</v>
      </c>
      <c r="H19" s="16">
        <v>0.356796</v>
      </c>
      <c r="I19" s="16">
        <v>0.22226600000000002</v>
      </c>
      <c r="J19" s="16">
        <v>0.29584199999999999</v>
      </c>
      <c r="K19" s="16">
        <v>0.22769345999999999</v>
      </c>
      <c r="L19" s="16">
        <v>0.22213899999999998</v>
      </c>
      <c r="M19" s="16">
        <v>-0.66155299999999995</v>
      </c>
      <c r="N19" s="16">
        <v>0.208008</v>
      </c>
      <c r="O19" s="16">
        <v>0.200793</v>
      </c>
    </row>
    <row r="20" spans="1:15" x14ac:dyDescent="0.25">
      <c r="A20" s="1" t="s">
        <v>34</v>
      </c>
      <c r="B20" s="4">
        <v>-1.03E-4</v>
      </c>
      <c r="C20" s="4">
        <v>-5.9945250000000005E-3</v>
      </c>
      <c r="D20" s="16">
        <v>3.1293000000000001E-2</v>
      </c>
      <c r="E20" s="16">
        <v>5.1392E-2</v>
      </c>
      <c r="F20" s="16">
        <v>-9.0077999999999991E-2</v>
      </c>
      <c r="G20" s="16">
        <v>-7.6278239999999997E-2</v>
      </c>
      <c r="H20" s="16">
        <v>-9.4850000000000004E-3</v>
      </c>
      <c r="I20" s="16">
        <v>6.1688E-2</v>
      </c>
      <c r="J20" s="16">
        <v>0.35173399999999999</v>
      </c>
      <c r="K20" s="16">
        <v>-0.13484684</v>
      </c>
      <c r="L20" s="16">
        <v>6.1688E-2</v>
      </c>
      <c r="M20" s="16">
        <v>0.22523900000000002</v>
      </c>
      <c r="N20" s="16">
        <v>0.10854599999999999</v>
      </c>
      <c r="O20" s="16">
        <v>2.8853E-2</v>
      </c>
    </row>
    <row r="21" spans="1:15" x14ac:dyDescent="0.25">
      <c r="A21" s="1" t="s">
        <v>35</v>
      </c>
      <c r="B21" s="4">
        <v>0.44835700000000001</v>
      </c>
      <c r="C21" s="4">
        <v>0.23681629999999998</v>
      </c>
      <c r="D21" s="16">
        <v>0.24604099999999998</v>
      </c>
      <c r="E21" s="16">
        <v>0.203953</v>
      </c>
      <c r="F21" s="16">
        <v>0.28681299999999998</v>
      </c>
      <c r="G21" s="16">
        <v>0.24878893000000002</v>
      </c>
      <c r="H21" s="16">
        <v>0.22222600000000001</v>
      </c>
      <c r="I21" s="16">
        <v>0.16979399999999997</v>
      </c>
      <c r="J21" s="16">
        <v>0.12456099999999999</v>
      </c>
      <c r="K21" s="16">
        <v>0.20761461</v>
      </c>
      <c r="L21" s="16">
        <v>0.16979399999999997</v>
      </c>
      <c r="M21" s="16" t="s">
        <v>155</v>
      </c>
      <c r="N21" s="16">
        <v>0.60341800000000001</v>
      </c>
      <c r="O21" s="16">
        <v>0.46413400000000005</v>
      </c>
    </row>
    <row r="22" spans="1:15" x14ac:dyDescent="0.25">
      <c r="A22" s="1" t="s">
        <v>36</v>
      </c>
      <c r="B22" s="4">
        <v>18.732072000000002</v>
      </c>
      <c r="C22" s="4" t="s">
        <v>16</v>
      </c>
      <c r="D22" s="16" t="s">
        <v>16</v>
      </c>
      <c r="E22" s="16" t="s">
        <v>16</v>
      </c>
      <c r="F22" s="16" t="s">
        <v>155</v>
      </c>
      <c r="G22" s="16" t="s">
        <v>16</v>
      </c>
      <c r="H22" s="16" t="s">
        <v>16</v>
      </c>
      <c r="I22" s="16" t="s">
        <v>16</v>
      </c>
      <c r="J22" s="16" t="s">
        <v>155</v>
      </c>
      <c r="K22" s="16" t="s">
        <v>16</v>
      </c>
      <c r="L22" s="16" t="s">
        <v>16</v>
      </c>
      <c r="M22" s="16" t="s">
        <v>16</v>
      </c>
      <c r="N22" s="16" t="s">
        <v>16</v>
      </c>
      <c r="O22" s="16" t="s">
        <v>16</v>
      </c>
    </row>
    <row r="23" spans="1:15" x14ac:dyDescent="0.25">
      <c r="A23" s="1" t="s">
        <v>37</v>
      </c>
      <c r="B23" s="4">
        <v>-6.7271999999999998E-2</v>
      </c>
      <c r="C23" s="4" t="s">
        <v>16</v>
      </c>
      <c r="D23" s="16">
        <v>0.27101799999999998</v>
      </c>
      <c r="E23" s="16">
        <v>7.5082999999999997E-2</v>
      </c>
      <c r="F23" s="16" t="s">
        <v>155</v>
      </c>
      <c r="G23" s="16" t="s">
        <v>16</v>
      </c>
      <c r="H23" s="16" t="s">
        <v>155</v>
      </c>
      <c r="I23" s="16" t="s">
        <v>155</v>
      </c>
      <c r="J23" s="16">
        <v>-0.54841399999999996</v>
      </c>
      <c r="K23" s="16" t="s">
        <v>16</v>
      </c>
      <c r="L23" s="16" t="s">
        <v>155</v>
      </c>
      <c r="M23" s="16" t="s">
        <v>155</v>
      </c>
      <c r="N23" s="16">
        <v>0.2225</v>
      </c>
      <c r="O23" s="16" t="s">
        <v>155</v>
      </c>
    </row>
    <row r="24" spans="1:15" x14ac:dyDescent="0.25">
      <c r="A24" s="1" t="s">
        <v>38</v>
      </c>
      <c r="B24" s="4">
        <v>0.52342599999999995</v>
      </c>
      <c r="C24" s="4">
        <v>0.38153747999999998</v>
      </c>
      <c r="D24" s="16">
        <v>0.47237499999999999</v>
      </c>
      <c r="E24" s="16">
        <v>0.54170699999999994</v>
      </c>
      <c r="F24" s="16" t="s">
        <v>155</v>
      </c>
      <c r="G24" s="16" t="s">
        <v>155</v>
      </c>
      <c r="H24" s="16" t="s">
        <v>155</v>
      </c>
      <c r="I24" s="16" t="s">
        <v>155</v>
      </c>
      <c r="J24" s="16" t="s">
        <v>155</v>
      </c>
      <c r="K24" s="16" t="s">
        <v>155</v>
      </c>
      <c r="L24" s="16" t="s">
        <v>155</v>
      </c>
      <c r="M24" s="16">
        <v>0.45998899999999998</v>
      </c>
      <c r="N24" s="16">
        <v>0.49116599999999999</v>
      </c>
      <c r="O24" s="16" t="s">
        <v>155</v>
      </c>
    </row>
    <row r="25" spans="1:15" x14ac:dyDescent="0.25">
      <c r="A25" s="1" t="s">
        <v>39</v>
      </c>
      <c r="B25" s="4">
        <v>0.68945999999999996</v>
      </c>
      <c r="C25" s="4">
        <v>0.4938245</v>
      </c>
      <c r="D25" s="16">
        <v>0.70834000000000008</v>
      </c>
      <c r="E25" s="16">
        <v>0.52695400000000003</v>
      </c>
      <c r="F25" s="16">
        <v>1.0206470000000001</v>
      </c>
      <c r="G25" s="16">
        <v>0.81354969999999993</v>
      </c>
      <c r="H25" s="16">
        <v>2.3169139999999997</v>
      </c>
      <c r="I25" s="16" t="s">
        <v>155</v>
      </c>
      <c r="J25" s="16" t="s">
        <v>155</v>
      </c>
      <c r="K25" s="16" t="s">
        <v>155</v>
      </c>
      <c r="L25" s="16" t="s">
        <v>155</v>
      </c>
      <c r="M25" s="16">
        <v>-0.130663</v>
      </c>
      <c r="N25" s="16">
        <v>0.35323500000000002</v>
      </c>
      <c r="O25" s="16" t="s">
        <v>155</v>
      </c>
    </row>
    <row r="26" spans="1:15" x14ac:dyDescent="0.25">
      <c r="A26" s="1" t="s">
        <v>40</v>
      </c>
      <c r="B26" s="4">
        <v>0.20371400000000001</v>
      </c>
      <c r="C26" s="4">
        <v>0.16451426999999999</v>
      </c>
      <c r="D26" s="16">
        <v>0.16363399999999997</v>
      </c>
      <c r="E26" s="16">
        <v>0.16024999999999998</v>
      </c>
      <c r="F26" s="16">
        <v>0.25366900000000003</v>
      </c>
      <c r="G26" s="16">
        <v>0.19937576000000001</v>
      </c>
      <c r="H26" s="16">
        <v>0.223611</v>
      </c>
      <c r="I26" s="16">
        <v>0.27538599999999996</v>
      </c>
      <c r="J26" s="16">
        <v>0.30545699999999998</v>
      </c>
      <c r="K26" s="16">
        <v>0.22607845000000001</v>
      </c>
      <c r="L26" s="16">
        <v>0.27538599999999996</v>
      </c>
      <c r="M26" s="16">
        <v>0.23319099999999998</v>
      </c>
      <c r="N26" s="16">
        <v>9.3876000000000015E-2</v>
      </c>
      <c r="O26" s="16">
        <v>0.23166899999999999</v>
      </c>
    </row>
    <row r="27" spans="1:15" x14ac:dyDescent="0.25">
      <c r="A27" s="1" t="s">
        <v>41</v>
      </c>
      <c r="B27" s="4">
        <v>0.52875700000000003</v>
      </c>
      <c r="C27" s="4">
        <v>0.44847479999999995</v>
      </c>
      <c r="D27" s="16">
        <v>0.50906799999999996</v>
      </c>
      <c r="E27" s="16">
        <v>0.50580000000000003</v>
      </c>
      <c r="F27" s="16" t="s">
        <v>155</v>
      </c>
      <c r="G27" s="16">
        <v>1.1935107999999999</v>
      </c>
      <c r="H27" s="16" t="s">
        <v>155</v>
      </c>
      <c r="I27" s="16" t="s">
        <v>155</v>
      </c>
      <c r="J27" s="16" t="s">
        <v>155</v>
      </c>
      <c r="K27" s="16" t="s">
        <v>155</v>
      </c>
      <c r="L27" s="16" t="s">
        <v>155</v>
      </c>
      <c r="M27" s="16" t="s">
        <v>155</v>
      </c>
      <c r="N27" s="16">
        <v>0.99724900000000005</v>
      </c>
      <c r="O27" s="16" t="s">
        <v>155</v>
      </c>
    </row>
    <row r="28" spans="1:15" x14ac:dyDescent="0.25">
      <c r="A28" s="1" t="s">
        <v>42</v>
      </c>
      <c r="B28" s="4">
        <v>0.17654900000000001</v>
      </c>
      <c r="C28" s="4">
        <v>0.17428324000000001</v>
      </c>
      <c r="D28" s="16">
        <v>0.17906900000000001</v>
      </c>
      <c r="E28" s="16">
        <v>0.24417700000000001</v>
      </c>
      <c r="F28" s="16" t="s">
        <v>155</v>
      </c>
      <c r="G28" s="16">
        <v>0.27292336</v>
      </c>
      <c r="H28" s="16" t="s">
        <v>155</v>
      </c>
      <c r="I28" s="16" t="s">
        <v>155</v>
      </c>
      <c r="J28" s="16" t="s">
        <v>155</v>
      </c>
      <c r="K28" s="16" t="s">
        <v>155</v>
      </c>
      <c r="L28" s="16" t="s">
        <v>155</v>
      </c>
      <c r="M28" s="16">
        <v>-0.25904900000000003</v>
      </c>
      <c r="N28" s="16">
        <v>9.4047999999999993E-2</v>
      </c>
      <c r="O28" s="16">
        <v>7.6380000000000007E-3</v>
      </c>
    </row>
    <row r="29" spans="1:15" x14ac:dyDescent="0.25">
      <c r="A29" s="1" t="s">
        <v>43</v>
      </c>
      <c r="B29" s="4">
        <v>0.53411900000000001</v>
      </c>
      <c r="C29" s="4">
        <v>0.32235332</v>
      </c>
      <c r="D29" s="16">
        <v>0.40159300000000003</v>
      </c>
      <c r="E29" s="16">
        <v>0.31397700000000001</v>
      </c>
      <c r="F29" s="16">
        <v>0.79736099999999999</v>
      </c>
      <c r="G29" s="16">
        <v>0.42056680000000002</v>
      </c>
      <c r="H29" s="16">
        <v>0.58240800000000004</v>
      </c>
      <c r="I29" s="16">
        <v>0.42175199999999996</v>
      </c>
      <c r="J29" s="16">
        <v>0.75685100000000005</v>
      </c>
      <c r="K29" s="16">
        <v>0.36064990000000002</v>
      </c>
      <c r="L29" s="16">
        <v>0.42175199999999996</v>
      </c>
      <c r="M29" s="16">
        <v>0.29782800000000004</v>
      </c>
      <c r="N29" s="16">
        <v>0.47737800000000002</v>
      </c>
      <c r="O29" s="16">
        <v>0.79739700000000002</v>
      </c>
    </row>
    <row r="30" spans="1:15" x14ac:dyDescent="0.25">
      <c r="A30" s="1" t="s">
        <v>44</v>
      </c>
      <c r="B30" s="4">
        <v>0.62039</v>
      </c>
      <c r="C30" s="4">
        <v>0.42468822000000001</v>
      </c>
      <c r="D30" s="16">
        <v>0.49197600000000002</v>
      </c>
      <c r="E30" s="16">
        <v>0.51930799999999999</v>
      </c>
      <c r="F30" s="16" t="s">
        <v>155</v>
      </c>
      <c r="G30" s="16" t="s">
        <v>155</v>
      </c>
      <c r="H30" s="16" t="s">
        <v>155</v>
      </c>
      <c r="I30" s="16" t="s">
        <v>155</v>
      </c>
      <c r="J30" s="16" t="s">
        <v>155</v>
      </c>
      <c r="K30" s="16" t="s">
        <v>155</v>
      </c>
      <c r="L30" s="16" t="s">
        <v>155</v>
      </c>
      <c r="M30" s="16" t="s">
        <v>155</v>
      </c>
      <c r="N30" s="16">
        <v>1.084611</v>
      </c>
      <c r="O30" s="16">
        <v>1.0282</v>
      </c>
    </row>
    <row r="31" spans="1:15" x14ac:dyDescent="0.25">
      <c r="A31" s="1" t="s">
        <v>45</v>
      </c>
      <c r="B31" s="4">
        <v>0.29672399999999999</v>
      </c>
      <c r="C31" s="4">
        <v>0.25525966999999999</v>
      </c>
      <c r="D31" s="16">
        <v>0.23388100000000001</v>
      </c>
      <c r="E31" s="16">
        <v>0.25612499999999999</v>
      </c>
      <c r="F31" s="16" t="s">
        <v>155</v>
      </c>
      <c r="G31" s="16">
        <v>0.26985528999999997</v>
      </c>
      <c r="H31" s="16" t="s">
        <v>155</v>
      </c>
      <c r="I31" s="16" t="s">
        <v>155</v>
      </c>
      <c r="J31" s="16" t="s">
        <v>155</v>
      </c>
      <c r="K31" s="16">
        <v>0.23963893999999999</v>
      </c>
      <c r="L31" s="16" t="s">
        <v>155</v>
      </c>
      <c r="M31" s="16" t="s">
        <v>155</v>
      </c>
      <c r="N31" s="16">
        <v>0.21024899999999999</v>
      </c>
      <c r="O31" s="16">
        <v>0.138902</v>
      </c>
    </row>
    <row r="32" spans="1:15" ht="18.75" x14ac:dyDescent="0.25">
      <c r="A32" s="1" t="s">
        <v>46</v>
      </c>
      <c r="B32" s="4">
        <v>0.19619900000000001</v>
      </c>
      <c r="C32" s="4">
        <v>0.18380601999999999</v>
      </c>
      <c r="D32" s="16">
        <v>0.13617399999999999</v>
      </c>
      <c r="E32" s="16">
        <v>9.0157000000000001E-2</v>
      </c>
      <c r="F32" s="16" t="s">
        <v>155</v>
      </c>
      <c r="G32" s="16" t="s">
        <v>155</v>
      </c>
      <c r="H32" s="16" t="s">
        <v>155</v>
      </c>
      <c r="I32" s="16" t="s">
        <v>155</v>
      </c>
      <c r="J32" s="16" t="s">
        <v>155</v>
      </c>
      <c r="K32" s="16" t="s">
        <v>155</v>
      </c>
      <c r="L32" s="16" t="s">
        <v>155</v>
      </c>
      <c r="M32" s="16">
        <v>-0.14429500000000001</v>
      </c>
      <c r="N32" s="16">
        <v>0.17163799999999999</v>
      </c>
      <c r="O32" s="16">
        <v>0.27693699999999999</v>
      </c>
    </row>
    <row r="33" spans="1:15" ht="18.75" x14ac:dyDescent="0.25">
      <c r="A33" s="1" t="s">
        <v>47</v>
      </c>
      <c r="B33" s="4">
        <v>0.25515500000000002</v>
      </c>
      <c r="C33" s="4">
        <v>0.17947776999999998</v>
      </c>
      <c r="D33" s="16">
        <v>0.15934499999999999</v>
      </c>
      <c r="E33" s="16" t="s">
        <v>16</v>
      </c>
      <c r="F33" s="16" t="s">
        <v>155</v>
      </c>
      <c r="G33" s="16">
        <v>-0.11046113</v>
      </c>
      <c r="H33" s="16" t="s">
        <v>155</v>
      </c>
      <c r="I33" s="16" t="s">
        <v>155</v>
      </c>
      <c r="J33" s="16" t="s">
        <v>155</v>
      </c>
      <c r="K33" s="16" t="s">
        <v>155</v>
      </c>
      <c r="L33" s="16" t="s">
        <v>155</v>
      </c>
      <c r="M33" s="16">
        <v>-0.65954199999999996</v>
      </c>
      <c r="N33" s="16">
        <v>0.11187200000000001</v>
      </c>
      <c r="O33" s="16">
        <v>0.48855699999999996</v>
      </c>
    </row>
    <row r="34" spans="1:15" ht="18.75" x14ac:dyDescent="0.25">
      <c r="A34" s="1" t="s">
        <v>48</v>
      </c>
      <c r="B34" s="4">
        <v>0.39966099999999999</v>
      </c>
      <c r="C34" s="4">
        <v>0.27687065</v>
      </c>
      <c r="D34" s="16">
        <v>0.47786000000000001</v>
      </c>
      <c r="E34" s="16" t="s">
        <v>16</v>
      </c>
      <c r="F34" s="16">
        <v>3.128714</v>
      </c>
      <c r="G34" s="16">
        <v>0.36841489999999999</v>
      </c>
      <c r="H34" s="16" t="s">
        <v>155</v>
      </c>
      <c r="I34" s="16" t="s">
        <v>155</v>
      </c>
      <c r="J34" s="16" t="s">
        <v>155</v>
      </c>
      <c r="K34" s="16" t="s">
        <v>155</v>
      </c>
      <c r="L34" s="16" t="s">
        <v>155</v>
      </c>
      <c r="M34" s="16" t="s">
        <v>155</v>
      </c>
      <c r="N34" s="16">
        <v>0.46088900000000005</v>
      </c>
      <c r="O34" s="16" t="s">
        <v>155</v>
      </c>
    </row>
    <row r="35" spans="1:15" ht="18.75" x14ac:dyDescent="0.25">
      <c r="A35" s="1" t="s">
        <v>49</v>
      </c>
      <c r="B35" s="4">
        <v>0.36729100000000003</v>
      </c>
      <c r="C35" s="4">
        <v>0.32512469999999999</v>
      </c>
      <c r="D35" s="16">
        <v>0.37323799999999996</v>
      </c>
      <c r="E35" s="16" t="s">
        <v>16</v>
      </c>
      <c r="F35" s="16" t="s">
        <v>155</v>
      </c>
      <c r="G35" s="16">
        <v>0.52963230000000006</v>
      </c>
      <c r="H35" s="16" t="s">
        <v>155</v>
      </c>
      <c r="I35" s="16" t="s">
        <v>155</v>
      </c>
      <c r="J35" s="16" t="s">
        <v>155</v>
      </c>
      <c r="K35" s="16">
        <v>8.6389870000000007E-2</v>
      </c>
      <c r="L35" s="16" t="s">
        <v>155</v>
      </c>
      <c r="M35" s="16" t="s">
        <v>155</v>
      </c>
      <c r="N35" s="16">
        <v>0.31412800000000002</v>
      </c>
      <c r="O35" s="16" t="s">
        <v>16</v>
      </c>
    </row>
    <row r="36" spans="1:15" ht="18.75" x14ac:dyDescent="0.25">
      <c r="A36" s="1" t="s">
        <v>50</v>
      </c>
      <c r="B36" s="4">
        <v>0.129083</v>
      </c>
      <c r="C36" s="4">
        <v>0.15212929</v>
      </c>
      <c r="D36" s="16">
        <v>0.175565</v>
      </c>
      <c r="E36" s="16">
        <v>0.180285</v>
      </c>
      <c r="F36" s="16">
        <v>-1.7287E-2</v>
      </c>
      <c r="G36" s="16">
        <v>9.2588480000000001E-2</v>
      </c>
      <c r="H36" s="16">
        <v>0.20202600000000001</v>
      </c>
      <c r="I36" s="16">
        <v>0.17401700000000001</v>
      </c>
      <c r="J36" s="16">
        <v>-0.30869399999999997</v>
      </c>
      <c r="K36" s="16">
        <v>6.9449930000000007E-2</v>
      </c>
      <c r="L36" s="16">
        <v>0.17401700000000001</v>
      </c>
      <c r="M36" s="16">
        <v>-5.1249999999999993E-3</v>
      </c>
      <c r="N36" s="16">
        <v>0.178785</v>
      </c>
      <c r="O36" s="16">
        <v>-0.38292099999999996</v>
      </c>
    </row>
    <row r="37" spans="1:15" ht="18.75" x14ac:dyDescent="0.25">
      <c r="A37" s="1" t="s">
        <v>51</v>
      </c>
      <c r="B37" s="4" t="s">
        <v>16</v>
      </c>
      <c r="C37" s="4" t="s">
        <v>16</v>
      </c>
      <c r="D37" s="16" t="s">
        <v>16</v>
      </c>
      <c r="E37" s="16" t="s">
        <v>16</v>
      </c>
      <c r="F37" s="16" t="s">
        <v>155</v>
      </c>
      <c r="G37" s="16" t="s">
        <v>16</v>
      </c>
      <c r="H37" s="16" t="s">
        <v>16</v>
      </c>
      <c r="I37" s="16" t="s">
        <v>16</v>
      </c>
      <c r="J37" s="16" t="s">
        <v>155</v>
      </c>
      <c r="K37" s="16" t="s">
        <v>16</v>
      </c>
      <c r="L37" s="16" t="s">
        <v>16</v>
      </c>
      <c r="M37" s="16" t="s">
        <v>16</v>
      </c>
      <c r="N37" s="16" t="s">
        <v>16</v>
      </c>
      <c r="O37" s="16" t="s">
        <v>16</v>
      </c>
    </row>
    <row r="38" spans="1:15" ht="18.75" x14ac:dyDescent="0.25">
      <c r="A38" s="1" t="s">
        <v>52</v>
      </c>
      <c r="B38" s="4">
        <v>5.1756999999999997E-2</v>
      </c>
      <c r="C38" s="4">
        <v>-2.1204452E-3</v>
      </c>
      <c r="D38" s="16">
        <v>3.8130000000000004E-2</v>
      </c>
      <c r="E38" s="16">
        <v>4.7828999999999997E-2</v>
      </c>
      <c r="F38" s="16">
        <v>-0.201788</v>
      </c>
      <c r="G38" s="16">
        <v>-3.5516685999999999E-2</v>
      </c>
      <c r="H38" s="16">
        <v>-1.2088000000000002E-2</v>
      </c>
      <c r="I38" s="16">
        <v>0.149724</v>
      </c>
      <c r="J38" s="16">
        <v>-7.7133000000000007E-2</v>
      </c>
      <c r="K38" s="16">
        <v>-1.2461069E-2</v>
      </c>
      <c r="L38" s="16">
        <v>0.14676900000000001</v>
      </c>
      <c r="M38" s="16" t="s">
        <v>155</v>
      </c>
      <c r="N38" s="16">
        <v>8.0190999999999998E-2</v>
      </c>
      <c r="O38" s="16">
        <v>-0.14799300000000001</v>
      </c>
    </row>
    <row r="39" spans="1:15" ht="18.75" x14ac:dyDescent="0.25">
      <c r="A39" s="1" t="s">
        <v>53</v>
      </c>
      <c r="B39" s="4">
        <v>0.98383399999999999</v>
      </c>
      <c r="C39" s="4">
        <v>0.73805595000000002</v>
      </c>
      <c r="D39" s="16">
        <v>1.327817</v>
      </c>
      <c r="E39" s="16" t="s">
        <v>16</v>
      </c>
      <c r="F39" s="16" t="s">
        <v>155</v>
      </c>
      <c r="G39" s="16" t="s">
        <v>155</v>
      </c>
      <c r="H39" s="16" t="s">
        <v>155</v>
      </c>
      <c r="I39" s="16" t="s">
        <v>155</v>
      </c>
      <c r="J39" s="16" t="s">
        <v>155</v>
      </c>
      <c r="K39" s="16" t="s">
        <v>155</v>
      </c>
      <c r="L39" s="16" t="s">
        <v>155</v>
      </c>
      <c r="M39" s="16" t="s">
        <v>155</v>
      </c>
      <c r="N39" s="16">
        <v>1.056751</v>
      </c>
      <c r="O39" s="16" t="s">
        <v>16</v>
      </c>
    </row>
    <row r="40" spans="1:15" ht="18.75" x14ac:dyDescent="0.25">
      <c r="A40" s="1" t="s">
        <v>54</v>
      </c>
      <c r="B40" s="4">
        <v>0.23867999999999998</v>
      </c>
      <c r="C40" s="4">
        <v>0.22048646999999999</v>
      </c>
      <c r="D40" s="16">
        <v>0.1409</v>
      </c>
      <c r="E40" s="16">
        <v>0.23493200000000003</v>
      </c>
      <c r="F40" s="16" t="s">
        <v>155</v>
      </c>
      <c r="G40" s="16">
        <v>2.7373950000000002</v>
      </c>
      <c r="H40" s="16" t="s">
        <v>155</v>
      </c>
      <c r="I40" s="16" t="s">
        <v>155</v>
      </c>
      <c r="J40" s="16" t="s">
        <v>155</v>
      </c>
      <c r="K40" s="16" t="s">
        <v>155</v>
      </c>
      <c r="L40" s="16" t="s">
        <v>155</v>
      </c>
      <c r="M40" s="16" t="s">
        <v>155</v>
      </c>
      <c r="N40" s="16">
        <v>5.74E-2</v>
      </c>
      <c r="O40" s="16">
        <v>0.119436</v>
      </c>
    </row>
    <row r="41" spans="1:15" ht="18.75" x14ac:dyDescent="0.25">
      <c r="A41" s="1" t="s">
        <v>55</v>
      </c>
      <c r="B41" s="4">
        <v>0.244895</v>
      </c>
      <c r="C41" s="4">
        <v>0.12882298</v>
      </c>
      <c r="D41" s="16">
        <v>0.21828600000000001</v>
      </c>
      <c r="E41" s="16">
        <v>0.26777999999999996</v>
      </c>
      <c r="F41" s="16" t="s">
        <v>155</v>
      </c>
      <c r="G41" s="16" t="s">
        <v>155</v>
      </c>
      <c r="H41" s="16" t="s">
        <v>155</v>
      </c>
      <c r="I41" s="16" t="s">
        <v>155</v>
      </c>
      <c r="J41" s="16" t="s">
        <v>155</v>
      </c>
      <c r="K41" s="16" t="s">
        <v>155</v>
      </c>
      <c r="L41" s="16" t="s">
        <v>155</v>
      </c>
      <c r="M41" s="16">
        <v>-0.18328299999999997</v>
      </c>
      <c r="N41" s="16">
        <v>7.9663999999999999E-2</v>
      </c>
      <c r="O41" s="16">
        <v>-0.13233200000000001</v>
      </c>
    </row>
    <row r="42" spans="1:15" ht="18.75" x14ac:dyDescent="0.25">
      <c r="A42" s="1" t="s">
        <v>56</v>
      </c>
      <c r="B42" s="4">
        <v>0.25739299999999998</v>
      </c>
      <c r="C42" s="4">
        <v>0.3068632</v>
      </c>
      <c r="D42" s="16">
        <v>0.66496500000000003</v>
      </c>
      <c r="E42" s="16">
        <v>0.56033100000000002</v>
      </c>
      <c r="F42" s="16">
        <v>-0.45661900000000005</v>
      </c>
      <c r="G42" s="16">
        <v>0.35909767000000004</v>
      </c>
      <c r="H42" s="16">
        <v>0.80461499999999997</v>
      </c>
      <c r="I42" s="16" t="s">
        <v>155</v>
      </c>
      <c r="J42" s="16" t="s">
        <v>155</v>
      </c>
      <c r="K42" s="16">
        <v>0.23884164999999999</v>
      </c>
      <c r="L42" s="16" t="s">
        <v>155</v>
      </c>
      <c r="M42" s="16">
        <v>0.51766199999999996</v>
      </c>
      <c r="N42" s="16">
        <v>0.87729000000000001</v>
      </c>
      <c r="O42" s="16">
        <v>4.0719000000000005E-2</v>
      </c>
    </row>
    <row r="43" spans="1:15" ht="18.75" x14ac:dyDescent="0.25">
      <c r="A43" s="1" t="s">
        <v>57</v>
      </c>
      <c r="B43" s="4">
        <v>0.219919</v>
      </c>
      <c r="C43" s="4">
        <v>0.19481874000000002</v>
      </c>
      <c r="D43" s="16">
        <v>0.32688899999999999</v>
      </c>
      <c r="E43" s="16" t="s">
        <v>16</v>
      </c>
      <c r="F43" s="16" t="s">
        <v>155</v>
      </c>
      <c r="G43" s="16" t="s">
        <v>155</v>
      </c>
      <c r="H43" s="16" t="s">
        <v>155</v>
      </c>
      <c r="I43" s="16" t="s">
        <v>155</v>
      </c>
      <c r="J43" s="16" t="s">
        <v>155</v>
      </c>
      <c r="K43" s="16" t="s">
        <v>155</v>
      </c>
      <c r="L43" s="16" t="s">
        <v>155</v>
      </c>
      <c r="M43" s="16" t="s">
        <v>155</v>
      </c>
      <c r="N43" s="16">
        <v>0.74374200000000001</v>
      </c>
      <c r="O43" s="16">
        <v>2.268948</v>
      </c>
    </row>
    <row r="44" spans="1:15" ht="18.75" x14ac:dyDescent="0.25">
      <c r="A44" s="1" t="s">
        <v>58</v>
      </c>
      <c r="B44" s="4">
        <v>0.32897500000000002</v>
      </c>
      <c r="C44" s="4">
        <v>0.23648524999999998</v>
      </c>
      <c r="D44" s="16">
        <v>0.18326499999999998</v>
      </c>
      <c r="E44" s="16">
        <v>0.16117899999999999</v>
      </c>
      <c r="F44" s="16">
        <v>0.13325300000000001</v>
      </c>
      <c r="G44" s="16">
        <v>0.21871152999999999</v>
      </c>
      <c r="H44" s="16">
        <v>-0.12014900000000001</v>
      </c>
      <c r="I44" s="16">
        <v>-0.448606</v>
      </c>
      <c r="J44" s="16" t="s">
        <v>155</v>
      </c>
      <c r="K44" s="16" t="s">
        <v>155</v>
      </c>
      <c r="L44" s="16">
        <v>-0.448606</v>
      </c>
      <c r="M44" s="16">
        <v>-7.8999E-2</v>
      </c>
      <c r="N44" s="16">
        <v>6.7317000000000002E-2</v>
      </c>
      <c r="O44" s="16">
        <v>-0.404752</v>
      </c>
    </row>
    <row r="45" spans="1:15" ht="18.75" x14ac:dyDescent="0.25">
      <c r="A45" s="1" t="s">
        <v>59</v>
      </c>
      <c r="B45" s="4">
        <v>0.423288</v>
      </c>
      <c r="C45" s="4">
        <v>0.32072186000000003</v>
      </c>
      <c r="D45" s="16">
        <v>0.42876600000000004</v>
      </c>
      <c r="E45" s="16" t="s">
        <v>16</v>
      </c>
      <c r="F45" s="16" t="s">
        <v>155</v>
      </c>
      <c r="G45" s="16" t="s">
        <v>155</v>
      </c>
      <c r="H45" s="16" t="s">
        <v>155</v>
      </c>
      <c r="I45" s="16" t="s">
        <v>155</v>
      </c>
      <c r="J45" s="16" t="s">
        <v>155</v>
      </c>
      <c r="K45" s="16" t="s">
        <v>155</v>
      </c>
      <c r="L45" s="16" t="s">
        <v>155</v>
      </c>
      <c r="M45" s="16" t="s">
        <v>155</v>
      </c>
      <c r="N45" s="16">
        <v>1.017792</v>
      </c>
      <c r="O45" s="16" t="s">
        <v>16</v>
      </c>
    </row>
    <row r="46" spans="1:15" ht="18.75" x14ac:dyDescent="0.25">
      <c r="A46" s="1" t="s">
        <v>60</v>
      </c>
      <c r="B46" s="4" t="s">
        <v>16</v>
      </c>
      <c r="C46" s="4" t="s">
        <v>16</v>
      </c>
      <c r="D46" s="16" t="s">
        <v>16</v>
      </c>
      <c r="E46" s="16" t="s">
        <v>16</v>
      </c>
      <c r="F46" s="16" t="s">
        <v>16</v>
      </c>
      <c r="G46" s="16" t="s">
        <v>16</v>
      </c>
      <c r="H46" s="16" t="s">
        <v>16</v>
      </c>
      <c r="I46" s="16" t="s">
        <v>16</v>
      </c>
      <c r="J46" s="16" t="s">
        <v>16</v>
      </c>
      <c r="K46" s="16" t="s">
        <v>16</v>
      </c>
      <c r="L46" s="16" t="s">
        <v>16</v>
      </c>
      <c r="M46" s="16" t="s">
        <v>16</v>
      </c>
      <c r="N46" s="16" t="s">
        <v>16</v>
      </c>
      <c r="O46" s="16" t="s">
        <v>16</v>
      </c>
    </row>
    <row r="47" spans="1:15" ht="18.75" x14ac:dyDescent="0.25">
      <c r="A47" s="1" t="s">
        <v>61</v>
      </c>
      <c r="B47" s="4">
        <v>0.31073600000000001</v>
      </c>
      <c r="C47" s="4">
        <v>0.26929265999999996</v>
      </c>
      <c r="D47" s="16">
        <v>0.29996</v>
      </c>
      <c r="E47" s="16">
        <v>0.33463700000000002</v>
      </c>
      <c r="F47" s="16" t="s">
        <v>155</v>
      </c>
      <c r="G47" s="16">
        <v>0.31876581000000004</v>
      </c>
      <c r="H47" s="16" t="s">
        <v>155</v>
      </c>
      <c r="I47" s="16" t="s">
        <v>155</v>
      </c>
      <c r="J47" s="16" t="s">
        <v>155</v>
      </c>
      <c r="K47" s="16">
        <v>0.25737183000000002</v>
      </c>
      <c r="L47" s="16" t="s">
        <v>155</v>
      </c>
      <c r="M47" s="16">
        <v>-0.29196899999999998</v>
      </c>
      <c r="N47" s="16">
        <v>0.21098500000000001</v>
      </c>
      <c r="O47" s="16">
        <v>0.39859299999999998</v>
      </c>
    </row>
    <row r="48" spans="1:15" ht="18.75" x14ac:dyDescent="0.25">
      <c r="A48" s="1" t="s">
        <v>62</v>
      </c>
      <c r="B48" s="4">
        <v>0.61146299999999998</v>
      </c>
      <c r="C48" s="4">
        <v>0.50671317999999999</v>
      </c>
      <c r="D48" s="16">
        <v>0.52609799999999995</v>
      </c>
      <c r="E48" s="16">
        <v>0.53792000000000006</v>
      </c>
      <c r="F48" s="16" t="s">
        <v>155</v>
      </c>
      <c r="G48" s="16">
        <v>0.68505486000000004</v>
      </c>
      <c r="H48" s="16" t="s">
        <v>155</v>
      </c>
      <c r="I48" s="16" t="s">
        <v>155</v>
      </c>
      <c r="J48" s="16" t="s">
        <v>155</v>
      </c>
      <c r="K48" s="16">
        <v>0.63521120000000009</v>
      </c>
      <c r="L48" s="16" t="s">
        <v>155</v>
      </c>
      <c r="M48" s="16">
        <v>0.15576000000000001</v>
      </c>
      <c r="N48" s="16">
        <v>0.67465399999999998</v>
      </c>
      <c r="O48" s="16">
        <v>0.90015500000000004</v>
      </c>
    </row>
    <row r="49" spans="1:15" ht="18.75" x14ac:dyDescent="0.25">
      <c r="A49" s="1" t="s">
        <v>63</v>
      </c>
      <c r="B49" s="4">
        <v>0.15314</v>
      </c>
      <c r="C49" s="4">
        <v>0.15272171000000001</v>
      </c>
      <c r="D49" s="16">
        <v>0.13392099999999998</v>
      </c>
      <c r="E49" s="16">
        <v>0.25134899999999999</v>
      </c>
      <c r="F49" s="16" t="s">
        <v>155</v>
      </c>
      <c r="G49" s="16" t="s">
        <v>16</v>
      </c>
      <c r="H49" s="16" t="s">
        <v>155</v>
      </c>
      <c r="I49" s="16" t="s">
        <v>155</v>
      </c>
      <c r="J49" s="16" t="s">
        <v>155</v>
      </c>
      <c r="K49" s="16" t="s">
        <v>155</v>
      </c>
      <c r="L49" s="16" t="s">
        <v>155</v>
      </c>
      <c r="M49" s="16">
        <v>3.9875000000000001E-2</v>
      </c>
      <c r="N49" s="16">
        <v>0.27460099999999998</v>
      </c>
      <c r="O49" s="16" t="s">
        <v>155</v>
      </c>
    </row>
  </sheetData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9"/>
  <sheetViews>
    <sheetView workbookViewId="0"/>
  </sheetViews>
  <sheetFormatPr defaultColWidth="15" defaultRowHeight="20.100000000000001" customHeight="1" x14ac:dyDescent="0.25"/>
  <cols>
    <col min="1" max="1" width="20" style="1" customWidth="1"/>
    <col min="2" max="2" width="15" style="2" customWidth="1"/>
    <col min="3" max="4" width="15" style="5" customWidth="1"/>
    <col min="5" max="15" width="15" style="16" customWidth="1"/>
  </cols>
  <sheetData>
    <row r="1" spans="1:15" s="7" customFormat="1" ht="20.100000000000001" customHeight="1" x14ac:dyDescent="0.2">
      <c r="A1" s="8" t="s">
        <v>0</v>
      </c>
      <c r="B1" s="9" t="s">
        <v>1</v>
      </c>
      <c r="C1" s="12" t="s">
        <v>10</v>
      </c>
      <c r="D1" s="12" t="s">
        <v>11</v>
      </c>
      <c r="E1" s="11" t="s">
        <v>170</v>
      </c>
      <c r="F1" s="11" t="s">
        <v>171</v>
      </c>
      <c r="G1" s="11" t="s">
        <v>172</v>
      </c>
      <c r="H1" s="11" t="s">
        <v>173</v>
      </c>
      <c r="I1" s="11" t="s">
        <v>174</v>
      </c>
      <c r="J1" s="11" t="s">
        <v>175</v>
      </c>
      <c r="K1" s="11" t="s">
        <v>176</v>
      </c>
      <c r="L1" s="11" t="s">
        <v>177</v>
      </c>
      <c r="M1" s="11" t="s">
        <v>178</v>
      </c>
      <c r="N1" s="11" t="s">
        <v>179</v>
      </c>
      <c r="O1" s="11" t="s">
        <v>180</v>
      </c>
    </row>
    <row r="2" spans="1:15" x14ac:dyDescent="0.25">
      <c r="A2" s="1" t="s">
        <v>15</v>
      </c>
      <c r="B2" s="2">
        <v>94.13</v>
      </c>
      <c r="C2" s="5">
        <v>85.92</v>
      </c>
      <c r="D2" s="5">
        <v>123.25</v>
      </c>
      <c r="E2" s="16">
        <v>6.4924782264449879E-2</v>
      </c>
      <c r="F2" s="16">
        <v>3.8610038610038526E-2</v>
      </c>
      <c r="G2" s="16">
        <v>-0.16392860314359289</v>
      </c>
      <c r="H2" s="16">
        <v>-0.1955741626794259</v>
      </c>
      <c r="I2" s="16">
        <v>-0.19954089440571329</v>
      </c>
      <c r="J2" s="16">
        <v>0.12822049131216301</v>
      </c>
      <c r="K2" s="16">
        <v>0.12822049131216301</v>
      </c>
      <c r="L2" s="16">
        <v>0.80606176865528478</v>
      </c>
      <c r="M2" s="16">
        <v>0.80606176865528478</v>
      </c>
      <c r="N2" s="16">
        <v>2.1477766633233033</v>
      </c>
      <c r="O2" s="16">
        <v>2.1477766633233033</v>
      </c>
    </row>
    <row r="3" spans="1:15" x14ac:dyDescent="0.25">
      <c r="A3" s="1" t="s">
        <v>17</v>
      </c>
      <c r="B3" s="2">
        <v>122.42</v>
      </c>
      <c r="C3" s="5">
        <v>101.26</v>
      </c>
      <c r="D3" s="5">
        <v>188.10724999999999</v>
      </c>
      <c r="E3" s="16">
        <v>9.7578159401144907E-2</v>
      </c>
      <c r="F3" s="16">
        <v>0.16021225097747149</v>
      </c>
      <c r="G3" s="16">
        <v>-0.1262802941609473</v>
      </c>
      <c r="H3" s="16">
        <v>-0.25244576138006342</v>
      </c>
      <c r="I3" s="16">
        <v>-0.3047528729220127</v>
      </c>
      <c r="J3" s="16">
        <v>0.26880866573005102</v>
      </c>
      <c r="K3" s="16">
        <v>0.26880866573005102</v>
      </c>
      <c r="L3" s="16">
        <v>1.4302163463882149</v>
      </c>
      <c r="M3" s="16">
        <v>1.4302163463882149</v>
      </c>
      <c r="N3" s="16">
        <v>9.9185684874501732</v>
      </c>
      <c r="O3" s="16">
        <v>9.9185684874501732</v>
      </c>
    </row>
    <row r="4" spans="1:15" x14ac:dyDescent="0.25">
      <c r="A4" s="1" t="s">
        <v>18</v>
      </c>
      <c r="B4" s="2">
        <v>6.37</v>
      </c>
      <c r="C4" s="5">
        <v>4.84</v>
      </c>
      <c r="D4" s="5">
        <v>13.21</v>
      </c>
      <c r="E4" s="16">
        <v>-4.484304932735439E-3</v>
      </c>
      <c r="F4" s="16">
        <v>1.8348623853211118E-2</v>
      </c>
      <c r="G4" s="16">
        <v>0.18928571428571431</v>
      </c>
      <c r="H4" s="16">
        <v>-0.16120906801007562</v>
      </c>
      <c r="I4" s="16">
        <v>-0.4263565891472868</v>
      </c>
      <c r="J4" s="16" t="s">
        <v>16</v>
      </c>
      <c r="K4" s="16" t="s">
        <v>16</v>
      </c>
      <c r="L4" s="16" t="s">
        <v>16</v>
      </c>
      <c r="M4" s="16" t="s">
        <v>16</v>
      </c>
      <c r="N4" s="16" t="s">
        <v>16</v>
      </c>
      <c r="O4" s="16" t="s">
        <v>16</v>
      </c>
    </row>
    <row r="5" spans="1:15" x14ac:dyDescent="0.25">
      <c r="A5" s="1" t="s">
        <v>19</v>
      </c>
      <c r="B5" s="2">
        <v>49.6</v>
      </c>
      <c r="C5" s="5">
        <v>43.45</v>
      </c>
      <c r="D5" s="5">
        <v>83.344999999999999</v>
      </c>
      <c r="E5" s="16">
        <v>8.5702427889603694E-2</v>
      </c>
      <c r="F5" s="16">
        <v>8.0545229244114017E-2</v>
      </c>
      <c r="G5" s="16">
        <v>-1.4503673008099521E-2</v>
      </c>
      <c r="H5" s="16">
        <v>-0.13520661157024791</v>
      </c>
      <c r="I5" s="16">
        <v>-0.34892981582877047</v>
      </c>
      <c r="J5" s="16">
        <v>-0.55377398720682303</v>
      </c>
      <c r="K5" s="16">
        <v>-0.55377398720682303</v>
      </c>
      <c r="L5" s="16">
        <v>1.434620753838995</v>
      </c>
      <c r="M5" s="16">
        <v>1.434620753838995</v>
      </c>
      <c r="N5" s="16" t="s">
        <v>16</v>
      </c>
      <c r="O5" s="16" t="s">
        <v>16</v>
      </c>
    </row>
    <row r="6" spans="1:15" x14ac:dyDescent="0.25">
      <c r="A6" s="1" t="s">
        <v>20</v>
      </c>
      <c r="B6" s="2">
        <v>100.61</v>
      </c>
      <c r="C6" s="5">
        <v>73.28</v>
      </c>
      <c r="D6" s="5">
        <v>206.89</v>
      </c>
      <c r="E6" s="16">
        <v>2.6259273721202629E-2</v>
      </c>
      <c r="F6" s="16">
        <v>1.0865384615384549E-2</v>
      </c>
      <c r="G6" s="16">
        <v>-0.1468798182260814</v>
      </c>
      <c r="H6" s="16">
        <v>-0.1149928445155317</v>
      </c>
      <c r="I6" s="16">
        <v>-0.50194239151032782</v>
      </c>
      <c r="J6" s="16">
        <v>-0.39227701023180545</v>
      </c>
      <c r="K6" s="16">
        <v>-0.39227701023180545</v>
      </c>
      <c r="L6" s="16">
        <v>-0.30785436829284352</v>
      </c>
      <c r="M6" s="16">
        <v>-0.30785436829284352</v>
      </c>
      <c r="N6" s="16" t="s">
        <v>16</v>
      </c>
      <c r="O6" s="16" t="s">
        <v>16</v>
      </c>
    </row>
    <row r="7" spans="1:15" x14ac:dyDescent="0.25">
      <c r="A7" s="1" t="s">
        <v>21</v>
      </c>
      <c r="B7" s="2">
        <v>5.93</v>
      </c>
      <c r="C7" s="5">
        <v>4.71</v>
      </c>
      <c r="D7" s="5">
        <v>12.39</v>
      </c>
      <c r="E7" s="16">
        <v>8.0000000000000071E-2</v>
      </c>
      <c r="F7" s="16">
        <v>0.1783681214421253</v>
      </c>
      <c r="G7" s="16">
        <v>-0.2728337236533957</v>
      </c>
      <c r="H7" s="16">
        <v>-0.33582887700534764</v>
      </c>
      <c r="I7" s="16">
        <v>-0.42606284658040672</v>
      </c>
      <c r="J7" s="16">
        <v>-0.12288135593220341</v>
      </c>
      <c r="K7" s="16">
        <v>-0.12288135593220341</v>
      </c>
      <c r="L7" s="16">
        <v>-0.38147410358565742</v>
      </c>
      <c r="M7" s="16">
        <v>-0.38147410358565742</v>
      </c>
      <c r="N7" s="16">
        <v>-8.3394833948339575E-2</v>
      </c>
      <c r="O7" s="16">
        <v>-8.3394833948339575E-2</v>
      </c>
    </row>
    <row r="8" spans="1:15" x14ac:dyDescent="0.25">
      <c r="A8" s="1" t="s">
        <v>22</v>
      </c>
      <c r="B8" s="2">
        <v>129.57</v>
      </c>
      <c r="C8" s="5">
        <v>127</v>
      </c>
      <c r="D8" s="5">
        <v>140.29</v>
      </c>
      <c r="E8" s="16">
        <v>0.1281296023564065</v>
      </c>
      <c r="F8" s="16">
        <v>0.22223207162485578</v>
      </c>
      <c r="G8" s="16">
        <v>-0.12116769711262659</v>
      </c>
      <c r="H8" s="16">
        <v>-0.44659843467790489</v>
      </c>
      <c r="I8" s="16">
        <v>-0.31204470611715401</v>
      </c>
      <c r="J8" s="16" t="s">
        <v>16</v>
      </c>
      <c r="K8" s="16" t="s">
        <v>16</v>
      </c>
      <c r="L8" s="16" t="s">
        <v>16</v>
      </c>
      <c r="M8" s="16" t="s">
        <v>16</v>
      </c>
      <c r="N8" s="16" t="s">
        <v>16</v>
      </c>
      <c r="O8" s="16" t="s">
        <v>16</v>
      </c>
    </row>
    <row r="9" spans="1:15" x14ac:dyDescent="0.25">
      <c r="A9" s="1" t="s">
        <v>23</v>
      </c>
      <c r="B9" s="2">
        <v>28.11</v>
      </c>
      <c r="C9" s="5">
        <v>22.18</v>
      </c>
      <c r="D9" s="5">
        <v>33.04</v>
      </c>
      <c r="E9" s="16">
        <v>6.6791744840525302E-2</v>
      </c>
      <c r="F9" s="16">
        <v>0.18507711546477701</v>
      </c>
      <c r="G9" s="16">
        <v>0.14729620661824039</v>
      </c>
      <c r="H9" s="16">
        <v>8.5528827796868878E-2</v>
      </c>
      <c r="I9" s="16">
        <v>0.23020337516226738</v>
      </c>
      <c r="J9" s="16">
        <v>0.69731343283582081</v>
      </c>
      <c r="K9" s="16">
        <v>0.69731343283582081</v>
      </c>
      <c r="L9" s="16">
        <v>0.44461382113821135</v>
      </c>
      <c r="M9" s="16">
        <v>0.44461382113821135</v>
      </c>
      <c r="N9" s="16" t="s">
        <v>16</v>
      </c>
      <c r="O9" s="16" t="s">
        <v>16</v>
      </c>
    </row>
    <row r="10" spans="1:15" x14ac:dyDescent="0.25">
      <c r="A10" s="1" t="s">
        <v>24</v>
      </c>
      <c r="B10" s="2">
        <v>66.930000000000007</v>
      </c>
      <c r="C10" s="5">
        <v>50.56</v>
      </c>
      <c r="D10" s="5">
        <v>270.78739999999999</v>
      </c>
      <c r="E10" s="16">
        <v>0.16855053191489372</v>
      </c>
      <c r="F10" s="16">
        <v>0.29132990448199858</v>
      </c>
      <c r="G10" s="16">
        <v>-0.44776119402985065</v>
      </c>
      <c r="H10" s="16">
        <v>-0.55520404935147116</v>
      </c>
      <c r="I10" s="16">
        <v>-0.68543046357615911</v>
      </c>
      <c r="J10" s="16">
        <v>-0.51150024320756016</v>
      </c>
      <c r="K10" s="16">
        <v>-0.51150024320756016</v>
      </c>
      <c r="L10" s="16">
        <v>1.3830508474576271</v>
      </c>
      <c r="M10" s="16">
        <v>1.3830508474576271</v>
      </c>
      <c r="N10" s="16" t="s">
        <v>16</v>
      </c>
      <c r="O10" s="16" t="s">
        <v>16</v>
      </c>
    </row>
    <row r="11" spans="1:15" x14ac:dyDescent="0.25">
      <c r="A11" s="1" t="s">
        <v>25</v>
      </c>
      <c r="B11" s="2">
        <v>182.47</v>
      </c>
      <c r="C11" s="5">
        <v>154.56</v>
      </c>
      <c r="D11" s="5">
        <v>311.75</v>
      </c>
      <c r="E11" s="16">
        <v>0.10736049707252951</v>
      </c>
      <c r="F11" s="16">
        <v>0.1285314174378957</v>
      </c>
      <c r="G11" s="16">
        <v>-0.15222064675479119</v>
      </c>
      <c r="H11" s="16">
        <v>-0.27064888049423519</v>
      </c>
      <c r="I11" s="16">
        <v>-0.23443889141299412</v>
      </c>
      <c r="J11" s="16">
        <v>0.18245614035087709</v>
      </c>
      <c r="K11" s="16">
        <v>0.18245614035087709</v>
      </c>
      <c r="L11" s="16">
        <v>1.0665626045267029</v>
      </c>
      <c r="M11" s="16">
        <v>1.0665626045267029</v>
      </c>
      <c r="N11" s="16">
        <v>4.4853506954720332</v>
      </c>
      <c r="O11" s="16">
        <v>4.4853506954720332</v>
      </c>
    </row>
    <row r="12" spans="1:15" x14ac:dyDescent="0.25">
      <c r="A12" s="1" t="s">
        <v>26</v>
      </c>
      <c r="B12" s="2">
        <v>183.53</v>
      </c>
      <c r="C12" s="5">
        <v>130.44999999999999</v>
      </c>
      <c r="D12" s="5">
        <v>298.48</v>
      </c>
      <c r="E12" s="16">
        <v>6.2394603709949432E-2</v>
      </c>
      <c r="F12" s="16">
        <v>0.1735485873952187</v>
      </c>
      <c r="G12" s="16">
        <v>0.14733199781460571</v>
      </c>
      <c r="H12" s="16">
        <v>-7.6923076923076872E-2</v>
      </c>
      <c r="I12" s="16">
        <v>-0.2545848944981266</v>
      </c>
      <c r="J12" s="16">
        <v>1.2629310344827589</v>
      </c>
      <c r="K12" s="16">
        <v>1.2629310344827589</v>
      </c>
      <c r="L12" s="16" t="s">
        <v>16</v>
      </c>
      <c r="M12" s="16" t="s">
        <v>16</v>
      </c>
      <c r="N12" s="16" t="s">
        <v>16</v>
      </c>
      <c r="O12" s="16" t="s">
        <v>16</v>
      </c>
    </row>
    <row r="13" spans="1:15" x14ac:dyDescent="0.25">
      <c r="A13" s="1" t="s">
        <v>27</v>
      </c>
      <c r="B13" s="2">
        <v>139.72</v>
      </c>
      <c r="C13" s="5">
        <v>100.36</v>
      </c>
      <c r="D13" s="5">
        <v>201.68</v>
      </c>
      <c r="E13" s="16">
        <v>0.12806560996766819</v>
      </c>
      <c r="F13" s="16">
        <v>0.1144437519476471</v>
      </c>
      <c r="G13" s="16">
        <v>4.4923301680058536E-2</v>
      </c>
      <c r="H13" s="16">
        <v>-0.1744575253924284</v>
      </c>
      <c r="I13" s="16">
        <v>1.446705907382473E-2</v>
      </c>
      <c r="J13" s="16">
        <v>2.5742148286246991E-2</v>
      </c>
      <c r="K13" s="16">
        <v>2.5742148286246991E-2</v>
      </c>
      <c r="L13" s="16">
        <v>2.3778040141676509</v>
      </c>
      <c r="M13" s="16">
        <v>2.3778040141676509</v>
      </c>
      <c r="N13" s="16" t="s">
        <v>16</v>
      </c>
      <c r="O13" s="16" t="s">
        <v>16</v>
      </c>
    </row>
    <row r="14" spans="1:15" x14ac:dyDescent="0.25">
      <c r="A14" s="1" t="s">
        <v>28</v>
      </c>
      <c r="B14" s="2">
        <v>22.69</v>
      </c>
      <c r="C14" s="5">
        <v>19.079999999999998</v>
      </c>
      <c r="D14" s="5">
        <v>33</v>
      </c>
      <c r="E14" s="16">
        <v>7.2217111315547422E-2</v>
      </c>
      <c r="F14" s="16">
        <v>0.1068376068376069</v>
      </c>
      <c r="G14" s="16">
        <v>-8.5070182900894853E-3</v>
      </c>
      <c r="H14" s="16">
        <v>-5.01222493887531E-2</v>
      </c>
      <c r="I14" s="16">
        <v>-0.2362385321100918</v>
      </c>
      <c r="J14" s="16">
        <v>-4.5845272206303737E-2</v>
      </c>
      <c r="K14" s="16">
        <v>-4.5845272206303737E-2</v>
      </c>
      <c r="L14" s="16" t="s">
        <v>16</v>
      </c>
      <c r="M14" s="16" t="s">
        <v>16</v>
      </c>
      <c r="N14" s="16" t="s">
        <v>16</v>
      </c>
      <c r="O14" s="16" t="s">
        <v>16</v>
      </c>
    </row>
    <row r="15" spans="1:15" x14ac:dyDescent="0.25">
      <c r="A15" s="1" t="s">
        <v>29</v>
      </c>
      <c r="B15" s="2">
        <v>93.79</v>
      </c>
      <c r="C15" s="5">
        <v>81.11</v>
      </c>
      <c r="D15" s="5">
        <v>199.67500000000001</v>
      </c>
      <c r="E15" s="16">
        <v>8.1517094017094185E-2</v>
      </c>
      <c r="F15" s="16">
        <v>0.12091684198870571</v>
      </c>
      <c r="G15" s="16">
        <v>-0.19370768618080439</v>
      </c>
      <c r="H15" s="16">
        <v>-0.43164336645892987</v>
      </c>
      <c r="I15" s="16">
        <v>-6.6057754405387969E-2</v>
      </c>
      <c r="J15" s="16" t="s">
        <v>16</v>
      </c>
      <c r="K15" s="16" t="s">
        <v>16</v>
      </c>
      <c r="L15" s="16" t="s">
        <v>16</v>
      </c>
      <c r="M15" s="16" t="s">
        <v>16</v>
      </c>
      <c r="N15" s="16" t="s">
        <v>16</v>
      </c>
      <c r="O15" s="16" t="s">
        <v>16</v>
      </c>
    </row>
    <row r="16" spans="1:15" x14ac:dyDescent="0.25">
      <c r="A16" s="1" t="s">
        <v>30</v>
      </c>
      <c r="B16" s="2">
        <v>64.45</v>
      </c>
      <c r="C16" s="5">
        <v>55.89</v>
      </c>
      <c r="D16" s="5">
        <v>314.76</v>
      </c>
      <c r="E16" s="16">
        <v>6.3849913290241256E-2</v>
      </c>
      <c r="F16" s="16">
        <v>0.13316540722082298</v>
      </c>
      <c r="G16" s="16">
        <v>-0.41892706449668465</v>
      </c>
      <c r="H16" s="16">
        <v>-0.55695620773422627</v>
      </c>
      <c r="I16" s="16">
        <v>-0.77715399095142179</v>
      </c>
      <c r="J16" s="16">
        <v>0.28729492560091563</v>
      </c>
      <c r="K16" s="16">
        <v>0.28729492560091563</v>
      </c>
      <c r="L16" s="16" t="s">
        <v>16</v>
      </c>
      <c r="M16" s="16" t="s">
        <v>16</v>
      </c>
      <c r="N16" s="16" t="s">
        <v>16</v>
      </c>
      <c r="O16" s="16" t="s">
        <v>16</v>
      </c>
    </row>
    <row r="17" spans="1:15" x14ac:dyDescent="0.25">
      <c r="A17" s="1" t="s">
        <v>31</v>
      </c>
      <c r="B17" s="2">
        <v>76.38</v>
      </c>
      <c r="C17" s="5">
        <v>50.99</v>
      </c>
      <c r="D17" s="5">
        <v>189.84</v>
      </c>
      <c r="E17" s="16">
        <v>0.1223980016652788</v>
      </c>
      <c r="F17" s="16">
        <v>0.19081272084805628</v>
      </c>
      <c r="G17" s="16">
        <v>-1.5219773529769892E-2</v>
      </c>
      <c r="H17" s="16">
        <v>-0.34291981476968081</v>
      </c>
      <c r="I17" s="16">
        <v>-0.43930675909878686</v>
      </c>
      <c r="J17" s="16">
        <v>-0.18145936646088462</v>
      </c>
      <c r="K17" s="16">
        <v>-0.18145936646088462</v>
      </c>
      <c r="L17" s="16" t="s">
        <v>16</v>
      </c>
      <c r="M17" s="16" t="s">
        <v>16</v>
      </c>
      <c r="N17" s="16" t="s">
        <v>16</v>
      </c>
      <c r="O17" s="16" t="s">
        <v>16</v>
      </c>
    </row>
    <row r="18" spans="1:15" x14ac:dyDescent="0.25">
      <c r="A18" s="1" t="s">
        <v>32</v>
      </c>
      <c r="B18" s="2">
        <v>11.51</v>
      </c>
      <c r="C18" s="5">
        <v>9.5</v>
      </c>
      <c r="D18" s="5">
        <v>58.62</v>
      </c>
      <c r="E18" s="16">
        <v>8.2474226804123626E-2</v>
      </c>
      <c r="F18" s="16">
        <v>9.280138768430192E-2</v>
      </c>
      <c r="G18" s="16">
        <v>-0.5516014234875446</v>
      </c>
      <c r="H18" s="16">
        <v>-0.64456981664315949</v>
      </c>
      <c r="I18" s="16">
        <v>-0.75981700343118574</v>
      </c>
      <c r="J18" s="16">
        <v>-0.42439470077661029</v>
      </c>
      <c r="K18" s="16">
        <v>-0.42439470077661029</v>
      </c>
      <c r="L18" s="16" t="s">
        <v>16</v>
      </c>
      <c r="M18" s="16" t="s">
        <v>16</v>
      </c>
      <c r="N18" s="16" t="s">
        <v>16</v>
      </c>
      <c r="O18" s="16" t="s">
        <v>16</v>
      </c>
    </row>
    <row r="19" spans="1:15" x14ac:dyDescent="0.25">
      <c r="A19" s="1" t="s">
        <v>33</v>
      </c>
      <c r="B19" s="2">
        <v>61.23</v>
      </c>
      <c r="C19" s="5">
        <v>48.725999999999999</v>
      </c>
      <c r="D19" s="5">
        <v>74.353999999999999</v>
      </c>
      <c r="E19" s="16">
        <v>2.7233477250083071E-2</v>
      </c>
      <c r="F19" s="16">
        <v>0.10067257392975341</v>
      </c>
      <c r="G19" s="16">
        <v>7.1539927247531651E-2</v>
      </c>
      <c r="H19" s="16">
        <v>-0.13939899833055092</v>
      </c>
      <c r="I19" s="16">
        <v>0.16871339505006611</v>
      </c>
      <c r="J19" s="16">
        <v>2.5405219780219781</v>
      </c>
      <c r="K19" s="16">
        <v>2.5405219780219781</v>
      </c>
      <c r="L19" s="16">
        <v>6.6616299232103051</v>
      </c>
      <c r="M19" s="16">
        <v>6.6616299232103051</v>
      </c>
      <c r="N19" s="16">
        <v>12.178525777588412</v>
      </c>
      <c r="O19" s="16">
        <v>12.178525777588412</v>
      </c>
    </row>
    <row r="20" spans="1:15" x14ac:dyDescent="0.25">
      <c r="A20" s="1" t="s">
        <v>34</v>
      </c>
      <c r="B20" s="2">
        <v>39.200000000000003</v>
      </c>
      <c r="C20" s="5">
        <v>35.54</v>
      </c>
      <c r="D20" s="5">
        <v>56.28</v>
      </c>
      <c r="E20" s="16">
        <v>5.1527705851890371E-2</v>
      </c>
      <c r="F20" s="16">
        <v>7.6331831433872344E-2</v>
      </c>
      <c r="G20" s="16">
        <v>-0.21963873943120671</v>
      </c>
      <c r="H20" s="16">
        <v>-0.21145631067961168</v>
      </c>
      <c r="I20" s="16">
        <v>-0.27778765783389653</v>
      </c>
      <c r="J20" s="16">
        <v>-0.19216232345335191</v>
      </c>
      <c r="K20" s="16">
        <v>-0.12680006908191921</v>
      </c>
      <c r="L20" s="16">
        <v>0.16930607543910181</v>
      </c>
      <c r="M20" s="16">
        <v>0.32956754579641545</v>
      </c>
      <c r="N20" s="16">
        <v>0.59130094043887138</v>
      </c>
      <c r="O20" s="16">
        <v>1.13596599075081</v>
      </c>
    </row>
    <row r="21" spans="1:15" x14ac:dyDescent="0.25">
      <c r="A21" s="1" t="s">
        <v>35</v>
      </c>
      <c r="B21" s="2">
        <v>434.74</v>
      </c>
      <c r="C21" s="5">
        <v>339.36</v>
      </c>
      <c r="D21" s="5">
        <v>716.86</v>
      </c>
      <c r="E21" s="16">
        <v>0.10621946254071669</v>
      </c>
      <c r="F21" s="16">
        <v>0.15173674588665451</v>
      </c>
      <c r="G21" s="16">
        <v>-0.1775612524832087</v>
      </c>
      <c r="H21" s="16">
        <v>-0.32418146201921583</v>
      </c>
      <c r="I21" s="16">
        <v>-0.15501992419088359</v>
      </c>
      <c r="J21" s="16">
        <v>0.55627953601603874</v>
      </c>
      <c r="K21" s="16">
        <v>0.58656710894186603</v>
      </c>
      <c r="L21" s="16">
        <v>2.2238208246811029</v>
      </c>
      <c r="M21" s="16">
        <v>2.3440093672264242</v>
      </c>
      <c r="N21" s="16">
        <v>6.4067132390526487</v>
      </c>
      <c r="O21" s="16">
        <v>7.1208976926618526</v>
      </c>
    </row>
    <row r="22" spans="1:15" x14ac:dyDescent="0.25">
      <c r="A22" s="1" t="s">
        <v>36</v>
      </c>
      <c r="B22" s="2">
        <v>19.68</v>
      </c>
      <c r="C22" s="5">
        <v>19.54</v>
      </c>
      <c r="D22" s="5">
        <v>21.45</v>
      </c>
      <c r="E22" s="16">
        <v>9.1463414634146437E-2</v>
      </c>
      <c r="F22" s="16">
        <v>0.20000000000000021</v>
      </c>
      <c r="G22" s="16">
        <v>-0.43099337748344368</v>
      </c>
      <c r="H22" s="16">
        <v>-0.43547963206307494</v>
      </c>
      <c r="I22" s="16">
        <v>-8.322663252240714E-2</v>
      </c>
      <c r="J22" s="16" t="s">
        <v>16</v>
      </c>
      <c r="K22" s="16" t="s">
        <v>16</v>
      </c>
      <c r="L22" s="16" t="s">
        <v>16</v>
      </c>
      <c r="M22" s="16" t="s">
        <v>16</v>
      </c>
      <c r="N22" s="16" t="s">
        <v>16</v>
      </c>
      <c r="O22" s="16" t="s">
        <v>16</v>
      </c>
    </row>
    <row r="23" spans="1:15" x14ac:dyDescent="0.25">
      <c r="A23" s="1" t="s">
        <v>37</v>
      </c>
      <c r="B23" s="2">
        <v>1.1100000000000001</v>
      </c>
      <c r="C23" s="5">
        <v>0.87009999999999998</v>
      </c>
      <c r="D23" s="5">
        <v>2.09</v>
      </c>
      <c r="E23" s="16">
        <v>1.8348623853211118E-2</v>
      </c>
      <c r="F23" s="16">
        <v>-1.769911504424759E-2</v>
      </c>
      <c r="G23" s="16">
        <v>-3.4782608695651966E-2</v>
      </c>
      <c r="H23" s="16">
        <v>9.9009900990099098E-2</v>
      </c>
      <c r="I23" s="16">
        <v>-0.33132530120481918</v>
      </c>
      <c r="J23" s="16">
        <v>-0.2344827586206896</v>
      </c>
      <c r="K23" s="16">
        <v>-0.2344827586206896</v>
      </c>
      <c r="L23" s="16">
        <v>-0.61188811188811187</v>
      </c>
      <c r="M23" s="16">
        <v>-0.61188811188811187</v>
      </c>
      <c r="N23" s="16" t="s">
        <v>16</v>
      </c>
      <c r="O23" s="16" t="s">
        <v>16</v>
      </c>
    </row>
    <row r="24" spans="1:15" x14ac:dyDescent="0.25">
      <c r="A24" s="1" t="s">
        <v>38</v>
      </c>
      <c r="B24" s="2">
        <v>301.61</v>
      </c>
      <c r="C24" s="5">
        <v>214.53</v>
      </c>
      <c r="D24" s="5">
        <v>590</v>
      </c>
      <c r="E24" s="16">
        <v>0.12330848319966091</v>
      </c>
      <c r="F24" s="16">
        <v>0.17948432572806522</v>
      </c>
      <c r="G24" s="16">
        <v>-0.1534733871182469</v>
      </c>
      <c r="H24" s="16">
        <v>-0.39939548502880906</v>
      </c>
      <c r="I24" s="16">
        <v>-9.4629228841553795E-2</v>
      </c>
      <c r="J24" s="16">
        <v>0.93859756097560987</v>
      </c>
      <c r="K24" s="16">
        <v>0.93859756097560987</v>
      </c>
      <c r="L24" s="16" t="s">
        <v>16</v>
      </c>
      <c r="M24" s="16" t="s">
        <v>16</v>
      </c>
      <c r="N24" s="16" t="s">
        <v>16</v>
      </c>
      <c r="O24" s="16" t="s">
        <v>16</v>
      </c>
    </row>
    <row r="25" spans="1:15" x14ac:dyDescent="0.25">
      <c r="A25" s="1" t="s">
        <v>39</v>
      </c>
      <c r="B25" s="2">
        <v>763.92</v>
      </c>
      <c r="C25" s="5">
        <v>600.86</v>
      </c>
      <c r="D25" s="5">
        <v>1970.13</v>
      </c>
      <c r="E25" s="16">
        <v>0.14378469253177578</v>
      </c>
      <c r="F25" s="16">
        <v>0.20176640779655858</v>
      </c>
      <c r="G25" s="16">
        <v>-0.25020901421296637</v>
      </c>
      <c r="H25" s="16">
        <v>-0.41471373479679619</v>
      </c>
      <c r="I25" s="16">
        <v>-0.49089454704967844</v>
      </c>
      <c r="J25" s="16">
        <v>0.25929471836604434</v>
      </c>
      <c r="K25" s="16">
        <v>0.25929471836604434</v>
      </c>
      <c r="L25" s="16">
        <v>1.8159566117176911</v>
      </c>
      <c r="M25" s="16">
        <v>1.8188623754380371</v>
      </c>
      <c r="N25" s="16">
        <v>9.7155465037338757</v>
      </c>
      <c r="O25" s="16">
        <v>9.981610116662214</v>
      </c>
    </row>
    <row r="26" spans="1:15" x14ac:dyDescent="0.25">
      <c r="A26" s="1" t="s">
        <v>40</v>
      </c>
      <c r="B26" s="2">
        <v>260.36</v>
      </c>
      <c r="C26" s="5">
        <v>241.55</v>
      </c>
      <c r="D26" s="5">
        <v>349.67</v>
      </c>
      <c r="E26" s="16">
        <v>3.162979121221543E-2</v>
      </c>
      <c r="F26" s="16">
        <v>5.7836715130212379E-2</v>
      </c>
      <c r="G26" s="16">
        <v>-0.105360943147654</v>
      </c>
      <c r="H26" s="16">
        <v>-0.21253568030447201</v>
      </c>
      <c r="I26" s="16">
        <v>-5.8848614072494643E-2</v>
      </c>
      <c r="J26" s="16">
        <v>0.93851559068950352</v>
      </c>
      <c r="K26" s="16">
        <v>0.99290755474953618</v>
      </c>
      <c r="L26" s="16">
        <v>2.5891042146632333</v>
      </c>
      <c r="M26" s="16">
        <v>2.8229316891589891</v>
      </c>
      <c r="N26" s="16">
        <v>7.7942885605180141</v>
      </c>
      <c r="O26" s="16">
        <v>9.7458441105215154</v>
      </c>
    </row>
    <row r="27" spans="1:15" x14ac:dyDescent="0.25">
      <c r="A27" s="1" t="s">
        <v>41</v>
      </c>
      <c r="B27" s="2">
        <v>51.65</v>
      </c>
      <c r="C27" s="5">
        <v>38.965000000000003</v>
      </c>
      <c r="D27" s="5">
        <v>221.64</v>
      </c>
      <c r="E27" s="16">
        <v>0.19785407725321888</v>
      </c>
      <c r="F27" s="16">
        <v>0.30207604385351061</v>
      </c>
      <c r="G27" s="16">
        <v>-0.36962168266516088</v>
      </c>
      <c r="H27" s="16">
        <v>-0.57551330798479094</v>
      </c>
      <c r="I27" s="16">
        <v>-0.49032140248356465</v>
      </c>
      <c r="J27" s="16" t="s">
        <v>16</v>
      </c>
      <c r="K27" s="16" t="s">
        <v>16</v>
      </c>
      <c r="L27" s="16" t="s">
        <v>16</v>
      </c>
      <c r="M27" s="16" t="s">
        <v>16</v>
      </c>
      <c r="N27" s="16" t="s">
        <v>16</v>
      </c>
      <c r="O27" s="16" t="s">
        <v>16</v>
      </c>
    </row>
    <row r="28" spans="1:15" x14ac:dyDescent="0.25">
      <c r="A28" s="1" t="s">
        <v>42</v>
      </c>
      <c r="B28" s="2">
        <v>62.28</v>
      </c>
      <c r="C28" s="5">
        <v>41.78</v>
      </c>
      <c r="D28" s="5">
        <v>129.69999999999999</v>
      </c>
      <c r="E28" s="16">
        <v>0.21037352428875539</v>
      </c>
      <c r="F28" s="16">
        <v>0.35779418150238818</v>
      </c>
      <c r="G28" s="16">
        <v>-0.36885659501463325</v>
      </c>
      <c r="H28" s="16">
        <v>-0.43124772644598031</v>
      </c>
      <c r="I28" s="16">
        <v>-7.4578277596922149E-2</v>
      </c>
      <c r="J28" s="16">
        <v>-0.28452122182816608</v>
      </c>
      <c r="K28" s="16">
        <v>-0.28452122182816608</v>
      </c>
      <c r="L28" s="16">
        <v>0.32837723024638921</v>
      </c>
      <c r="M28" s="16">
        <v>0.32837723024638921</v>
      </c>
      <c r="N28" s="16" t="s">
        <v>16</v>
      </c>
      <c r="O28" s="16" t="s">
        <v>16</v>
      </c>
    </row>
    <row r="29" spans="1:15" x14ac:dyDescent="0.25">
      <c r="A29" s="1" t="s">
        <v>43</v>
      </c>
      <c r="B29" s="2">
        <v>173.19</v>
      </c>
      <c r="C29" s="5">
        <v>140.57</v>
      </c>
      <c r="D29" s="5">
        <v>346.47</v>
      </c>
      <c r="E29" s="16">
        <v>0.14515924375079289</v>
      </c>
      <c r="F29" s="16">
        <v>8.9581069660750856E-2</v>
      </c>
      <c r="G29" s="16">
        <v>-0.22777445024386078</v>
      </c>
      <c r="H29" s="16">
        <v>-0.38628404338512801</v>
      </c>
      <c r="I29" s="16">
        <v>-7.0066975785677443E-2</v>
      </c>
      <c r="J29" s="16">
        <v>3.2863927808121587</v>
      </c>
      <c r="K29" s="16">
        <v>3.306286577192608</v>
      </c>
      <c r="L29" s="16">
        <v>3.2950624628197498</v>
      </c>
      <c r="M29" s="16">
        <v>3.3432877880053979</v>
      </c>
      <c r="N29" s="16">
        <v>55.384224912143694</v>
      </c>
      <c r="O29" s="16">
        <v>60.400844100025203</v>
      </c>
    </row>
    <row r="30" spans="1:15" x14ac:dyDescent="0.25">
      <c r="A30" s="1" t="s">
        <v>44</v>
      </c>
      <c r="B30" s="2">
        <v>101.95</v>
      </c>
      <c r="C30" s="5">
        <v>77.125</v>
      </c>
      <c r="D30" s="5">
        <v>276.3</v>
      </c>
      <c r="E30" s="16">
        <v>0.11040204211869821</v>
      </c>
      <c r="F30" s="16">
        <v>0.26899234228758973</v>
      </c>
      <c r="G30" s="16">
        <v>-0.44544778497822157</v>
      </c>
      <c r="H30" s="16">
        <v>-0.53428201811125486</v>
      </c>
      <c r="I30" s="16">
        <v>-0.57775530839231548</v>
      </c>
      <c r="J30" s="16">
        <v>-0.23342389309053518</v>
      </c>
      <c r="K30" s="16">
        <v>-0.23342389309053518</v>
      </c>
      <c r="L30" s="16">
        <v>3.3016069221260818</v>
      </c>
      <c r="M30" s="16">
        <v>3.3016069221260818</v>
      </c>
      <c r="N30" s="16" t="s">
        <v>16</v>
      </c>
      <c r="O30" s="16" t="s">
        <v>16</v>
      </c>
    </row>
    <row r="31" spans="1:15" x14ac:dyDescent="0.25">
      <c r="A31" s="1" t="s">
        <v>45</v>
      </c>
      <c r="B31" s="2">
        <v>511.17</v>
      </c>
      <c r="C31" s="5">
        <v>358.36649999999997</v>
      </c>
      <c r="D31" s="5">
        <v>640.9</v>
      </c>
      <c r="E31" s="16">
        <v>1.0570575290789199E-2</v>
      </c>
      <c r="F31" s="16">
        <v>2.99983979493752E-2</v>
      </c>
      <c r="G31" s="16">
        <v>6.3498955813328539E-2</v>
      </c>
      <c r="H31" s="16">
        <v>-7.6190818305912678E-2</v>
      </c>
      <c r="I31" s="16">
        <v>0.31269460466540783</v>
      </c>
      <c r="J31" s="16">
        <v>1.3141365967785481</v>
      </c>
      <c r="K31" s="16">
        <v>1.3141365967785481</v>
      </c>
      <c r="L31" s="16">
        <v>2.7077566320645912</v>
      </c>
      <c r="M31" s="16">
        <v>2.7077566320645912</v>
      </c>
      <c r="N31" s="16">
        <v>8.6807829851308114</v>
      </c>
      <c r="O31" s="16">
        <v>8.6807829851308114</v>
      </c>
    </row>
    <row r="32" spans="1:15" ht="18.75" x14ac:dyDescent="0.25">
      <c r="A32" s="1" t="s">
        <v>46</v>
      </c>
      <c r="B32" s="2">
        <v>50.07</v>
      </c>
      <c r="C32" s="5">
        <v>36.5</v>
      </c>
      <c r="D32" s="5">
        <v>142.55000000000001</v>
      </c>
      <c r="E32" s="16">
        <v>9.7186147186147043E-2</v>
      </c>
      <c r="F32" s="16">
        <v>8.196371398078961E-2</v>
      </c>
      <c r="G32" s="16">
        <v>-0.4493808385835325</v>
      </c>
      <c r="H32" s="16">
        <v>-0.54668216776962975</v>
      </c>
      <c r="I32" s="16">
        <v>-0.62719717584761348</v>
      </c>
      <c r="J32" s="16">
        <v>-0.32896478686788472</v>
      </c>
      <c r="K32" s="16">
        <v>-0.32670612389271464</v>
      </c>
      <c r="L32" s="16">
        <v>-0.1662828947368421</v>
      </c>
      <c r="M32" s="16">
        <v>-0.15993844034194041</v>
      </c>
      <c r="N32" s="16">
        <v>2.5079584775086512</v>
      </c>
      <c r="O32" s="16">
        <v>2.6110174143077933</v>
      </c>
    </row>
    <row r="33" spans="1:15" ht="18.75" x14ac:dyDescent="0.25">
      <c r="A33" s="1" t="s">
        <v>47</v>
      </c>
      <c r="B33" s="2">
        <v>19.350000000000001</v>
      </c>
      <c r="C33" s="5">
        <v>15.87</v>
      </c>
      <c r="D33" s="5">
        <v>30.4</v>
      </c>
      <c r="E33" s="16">
        <v>9.7424412094065035E-2</v>
      </c>
      <c r="F33" s="16">
        <v>9.1922005571030821E-2</v>
      </c>
      <c r="G33" s="16">
        <v>2.044989775051187E-3</v>
      </c>
      <c r="H33" s="16">
        <v>-0.14335664335664322</v>
      </c>
      <c r="I33" s="16">
        <v>-0.1566265060240962</v>
      </c>
      <c r="J33" s="16" t="s">
        <v>16</v>
      </c>
      <c r="K33" s="16" t="s">
        <v>16</v>
      </c>
      <c r="L33" s="16" t="s">
        <v>16</v>
      </c>
      <c r="M33" s="16" t="s">
        <v>16</v>
      </c>
      <c r="N33" s="16" t="s">
        <v>16</v>
      </c>
      <c r="O33" s="16" t="s">
        <v>16</v>
      </c>
    </row>
    <row r="34" spans="1:15" ht="18.75" x14ac:dyDescent="0.25">
      <c r="A34" s="1" t="s">
        <v>48</v>
      </c>
      <c r="B34" s="2">
        <v>18.11</v>
      </c>
      <c r="C34" s="5">
        <v>16.145</v>
      </c>
      <c r="D34" s="5">
        <v>77.92</v>
      </c>
      <c r="E34" s="16">
        <v>1.013024602026058E-2</v>
      </c>
      <c r="F34" s="16">
        <v>0.15946843853820611</v>
      </c>
      <c r="G34" s="16">
        <v>-0.28896434634974516</v>
      </c>
      <c r="H34" s="16">
        <v>-0.4239339752407153</v>
      </c>
      <c r="I34" s="16">
        <v>-0.71009275924131243</v>
      </c>
      <c r="J34" s="16">
        <v>-0.1807511737089201</v>
      </c>
      <c r="K34" s="16">
        <v>-0.1807511737089201</v>
      </c>
      <c r="L34" s="16" t="s">
        <v>16</v>
      </c>
      <c r="M34" s="16" t="s">
        <v>16</v>
      </c>
      <c r="N34" s="16" t="s">
        <v>16</v>
      </c>
      <c r="O34" s="16" t="s">
        <v>16</v>
      </c>
    </row>
    <row r="35" spans="1:15" ht="18.75" x14ac:dyDescent="0.25">
      <c r="A35" s="1" t="s">
        <v>49</v>
      </c>
      <c r="B35" s="2">
        <v>9.84</v>
      </c>
      <c r="C35" s="5">
        <v>6.45</v>
      </c>
      <c r="D35" s="5">
        <v>29.29</v>
      </c>
      <c r="E35" s="16">
        <v>0.1603982300884956</v>
      </c>
      <c r="F35" s="16">
        <v>0.20436280137772658</v>
      </c>
      <c r="G35" s="16">
        <v>-0.22468588322246849</v>
      </c>
      <c r="H35" s="16">
        <v>-0.42394288852278966</v>
      </c>
      <c r="I35" s="16">
        <v>-0.53419182948490229</v>
      </c>
      <c r="J35" s="16" t="s">
        <v>16</v>
      </c>
      <c r="K35" s="16" t="s">
        <v>16</v>
      </c>
      <c r="L35" s="16" t="s">
        <v>16</v>
      </c>
      <c r="M35" s="16" t="s">
        <v>16</v>
      </c>
      <c r="N35" s="16" t="s">
        <v>16</v>
      </c>
      <c r="O35" s="16" t="s">
        <v>16</v>
      </c>
    </row>
    <row r="36" spans="1:15" ht="18.75" x14ac:dyDescent="0.25">
      <c r="A36" s="1" t="s">
        <v>50</v>
      </c>
      <c r="B36" s="2">
        <v>81.05</v>
      </c>
      <c r="C36" s="5">
        <v>67.599999999999994</v>
      </c>
      <c r="D36" s="5">
        <v>310.16000000000003</v>
      </c>
      <c r="E36" s="16">
        <v>0.11960492490867279</v>
      </c>
      <c r="F36" s="16">
        <v>0.14342959789968199</v>
      </c>
      <c r="G36" s="16">
        <v>-0.49400758224287644</v>
      </c>
      <c r="H36" s="16">
        <v>-0.56119418814296318</v>
      </c>
      <c r="I36" s="16">
        <v>-0.72578453789309738</v>
      </c>
      <c r="J36" s="16">
        <v>-0.30245300514203821</v>
      </c>
      <c r="K36" s="16">
        <v>-0.30245300514203821</v>
      </c>
      <c r="L36" s="16">
        <v>0.41043122549855116</v>
      </c>
      <c r="M36" s="16">
        <v>0.41043122549855116</v>
      </c>
      <c r="N36" s="16" t="s">
        <v>16</v>
      </c>
      <c r="O36" s="16" t="s">
        <v>16</v>
      </c>
    </row>
    <row r="37" spans="1:15" ht="18.75" x14ac:dyDescent="0.25">
      <c r="A37" s="1" t="s">
        <v>51</v>
      </c>
      <c r="B37" s="2">
        <v>32.479999999999997</v>
      </c>
      <c r="C37" s="5">
        <v>32</v>
      </c>
      <c r="D37" s="5">
        <v>35.409999999999997</v>
      </c>
      <c r="E37" s="16">
        <v>8.0063291139240503E-2</v>
      </c>
      <c r="F37" s="16">
        <v>0.17406260749914002</v>
      </c>
      <c r="G37" s="16">
        <v>-0.47093473880018599</v>
      </c>
      <c r="H37" s="16">
        <v>-0.67084579033657998</v>
      </c>
      <c r="I37" s="16" t="s">
        <v>16</v>
      </c>
      <c r="J37" s="16" t="s">
        <v>16</v>
      </c>
      <c r="K37" s="16" t="s">
        <v>16</v>
      </c>
      <c r="L37" s="16" t="s">
        <v>16</v>
      </c>
      <c r="M37" s="16" t="s">
        <v>16</v>
      </c>
      <c r="N37" s="16" t="s">
        <v>16</v>
      </c>
      <c r="O37" s="16" t="s">
        <v>16</v>
      </c>
    </row>
    <row r="38" spans="1:15" ht="18.75" x14ac:dyDescent="0.25">
      <c r="A38" s="1" t="s">
        <v>52</v>
      </c>
      <c r="B38" s="2">
        <v>93.75</v>
      </c>
      <c r="C38" s="5">
        <v>83.5</v>
      </c>
      <c r="D38" s="5">
        <v>150.598073</v>
      </c>
      <c r="E38" s="16">
        <v>2.602272727272736E-2</v>
      </c>
      <c r="F38" s="16">
        <v>-4.0386863641194592E-2</v>
      </c>
      <c r="G38" s="16">
        <v>-0.33123156799132525</v>
      </c>
      <c r="H38" s="16">
        <v>-0.35180391377049403</v>
      </c>
      <c r="I38" s="16">
        <v>-0.34596893724052225</v>
      </c>
      <c r="J38" s="16">
        <v>-0.27553558533258438</v>
      </c>
      <c r="K38" s="16">
        <v>-0.25287262160865492</v>
      </c>
      <c r="L38" s="16">
        <v>-0.13415803605677021</v>
      </c>
      <c r="M38" s="16">
        <v>-8.18012852015918E-2</v>
      </c>
      <c r="N38" s="16">
        <v>0.46741426946205111</v>
      </c>
      <c r="O38" s="16">
        <v>0.68425474572211609</v>
      </c>
    </row>
    <row r="39" spans="1:15" ht="18.75" x14ac:dyDescent="0.25">
      <c r="A39" s="1" t="s">
        <v>53</v>
      </c>
      <c r="B39" s="2">
        <v>142.99</v>
      </c>
      <c r="C39" s="5">
        <v>110.42</v>
      </c>
      <c r="D39" s="5">
        <v>405</v>
      </c>
      <c r="E39" s="16">
        <v>6.6103413315309334E-2</v>
      </c>
      <c r="F39" s="16">
        <v>0.28717153582503657</v>
      </c>
      <c r="G39" s="16">
        <v>-0.41048736731947982</v>
      </c>
      <c r="H39" s="16">
        <v>-0.53437638376383767</v>
      </c>
      <c r="I39" s="16">
        <v>-0.3917084458156575</v>
      </c>
      <c r="J39" s="16" t="s">
        <v>16</v>
      </c>
      <c r="K39" s="16" t="s">
        <v>16</v>
      </c>
      <c r="L39" s="16" t="s">
        <v>16</v>
      </c>
      <c r="M39" s="16" t="s">
        <v>16</v>
      </c>
      <c r="N39" s="16" t="s">
        <v>16</v>
      </c>
      <c r="O39" s="16" t="s">
        <v>16</v>
      </c>
    </row>
    <row r="40" spans="1:15" ht="18.75" x14ac:dyDescent="0.25">
      <c r="A40" s="1" t="s">
        <v>54</v>
      </c>
      <c r="B40" s="2">
        <v>105.23</v>
      </c>
      <c r="C40" s="5">
        <v>84.77</v>
      </c>
      <c r="D40" s="5">
        <v>176.66</v>
      </c>
      <c r="E40" s="16">
        <v>0.1239782016348774</v>
      </c>
      <c r="F40" s="16">
        <v>0.1462007053542802</v>
      </c>
      <c r="G40" s="16">
        <v>-6.9656488549618367E-2</v>
      </c>
      <c r="H40" s="16">
        <v>-7.3193916349809873E-2</v>
      </c>
      <c r="I40" s="16">
        <v>-0.21743889091572421</v>
      </c>
      <c r="J40" s="16">
        <v>-0.2236137252063124</v>
      </c>
      <c r="K40" s="16">
        <v>-0.2236137252063124</v>
      </c>
      <c r="L40" s="16">
        <v>0.7564690468391746</v>
      </c>
      <c r="M40" s="16">
        <v>0.7564690468391746</v>
      </c>
      <c r="N40" s="16">
        <v>2.7565674255691772</v>
      </c>
      <c r="O40" s="16">
        <v>2.7565674255691772</v>
      </c>
    </row>
    <row r="41" spans="1:15" ht="18.75" x14ac:dyDescent="0.25">
      <c r="A41" s="1" t="s">
        <v>55</v>
      </c>
      <c r="B41" s="2">
        <v>111.65</v>
      </c>
      <c r="C41" s="5">
        <v>89.24</v>
      </c>
      <c r="D41" s="5">
        <v>305.60000000000002</v>
      </c>
      <c r="E41" s="16">
        <v>0.1298739372618001</v>
      </c>
      <c r="F41" s="16">
        <v>0.14023668639053238</v>
      </c>
      <c r="G41" s="16">
        <v>-0.4086840893980464</v>
      </c>
      <c r="H41" s="16">
        <v>-0.50596077425971031</v>
      </c>
      <c r="I41" s="16">
        <v>-0.53362107216328503</v>
      </c>
      <c r="J41" s="16">
        <v>-0.19769620428839091</v>
      </c>
      <c r="K41" s="16">
        <v>-0.19769620428839091</v>
      </c>
      <c r="L41" s="16" t="s">
        <v>16</v>
      </c>
      <c r="M41" s="16" t="s">
        <v>16</v>
      </c>
      <c r="N41" s="16" t="s">
        <v>16</v>
      </c>
      <c r="O41" s="16" t="s">
        <v>16</v>
      </c>
    </row>
    <row r="42" spans="1:15" ht="18.75" x14ac:dyDescent="0.25">
      <c r="A42" s="1" t="s">
        <v>56</v>
      </c>
      <c r="B42" s="2">
        <v>71.8</v>
      </c>
      <c r="C42" s="5">
        <v>56.22</v>
      </c>
      <c r="D42" s="5">
        <v>289.23</v>
      </c>
      <c r="E42" s="16">
        <v>0.13307062746286749</v>
      </c>
      <c r="F42" s="16">
        <v>0.2585858585858587</v>
      </c>
      <c r="G42" s="16">
        <v>-0.36697713801862819</v>
      </c>
      <c r="H42" s="16">
        <v>-0.53711844467834802</v>
      </c>
      <c r="I42" s="16">
        <v>-0.70938775510204077</v>
      </c>
      <c r="J42" s="16">
        <v>-4.7764615972487601E-2</v>
      </c>
      <c r="K42" s="16">
        <v>-4.7764615972487601E-2</v>
      </c>
      <c r="L42" s="16">
        <v>1.7843575418994411</v>
      </c>
      <c r="M42" s="16">
        <v>1.7843575418994411</v>
      </c>
      <c r="N42" s="16" t="s">
        <v>16</v>
      </c>
      <c r="O42" s="16" t="s">
        <v>16</v>
      </c>
    </row>
    <row r="43" spans="1:15" ht="18.75" x14ac:dyDescent="0.25">
      <c r="A43" s="1" t="s">
        <v>57</v>
      </c>
      <c r="B43" s="2">
        <v>7.35</v>
      </c>
      <c r="C43" s="5">
        <v>6.75</v>
      </c>
      <c r="D43" s="5">
        <v>22.16</v>
      </c>
      <c r="E43" s="16">
        <v>6.8965517241379226E-2</v>
      </c>
      <c r="F43" s="16">
        <v>2.1080368906455819E-2</v>
      </c>
      <c r="G43" s="16">
        <v>-0.29800724637681147</v>
      </c>
      <c r="H43" s="16">
        <v>-0.42846607669616515</v>
      </c>
      <c r="I43" s="16">
        <v>-0.63095238095238093</v>
      </c>
      <c r="J43" s="16" t="s">
        <v>16</v>
      </c>
      <c r="K43" s="16" t="s">
        <v>16</v>
      </c>
      <c r="L43" s="16" t="s">
        <v>16</v>
      </c>
      <c r="M43" s="16" t="s">
        <v>16</v>
      </c>
      <c r="N43" s="16" t="s">
        <v>16</v>
      </c>
      <c r="O43" s="16" t="s">
        <v>16</v>
      </c>
    </row>
    <row r="44" spans="1:15" ht="18.75" x14ac:dyDescent="0.25">
      <c r="A44" s="1" t="s">
        <v>58</v>
      </c>
      <c r="B44" s="2">
        <v>39.840000000000003</v>
      </c>
      <c r="C44" s="5">
        <v>31.3</v>
      </c>
      <c r="D44" s="5">
        <v>73.34</v>
      </c>
      <c r="E44" s="16">
        <v>4.7164811870694212E-2</v>
      </c>
      <c r="F44" s="16">
        <v>1.5677203803649679E-2</v>
      </c>
      <c r="G44" s="16">
        <v>0.1349798966111431</v>
      </c>
      <c r="H44" s="16">
        <v>-8.560851457658479E-2</v>
      </c>
      <c r="I44" s="16">
        <v>-0.43169398907103834</v>
      </c>
      <c r="J44" s="16">
        <v>7.4789230350829516E-2</v>
      </c>
      <c r="K44" s="16">
        <v>7.4789230350829516E-2</v>
      </c>
      <c r="L44" s="16">
        <v>0.96519144704127324</v>
      </c>
      <c r="M44" s="16">
        <v>0.96519144704127324</v>
      </c>
      <c r="N44" s="16" t="s">
        <v>16</v>
      </c>
      <c r="O44" s="16" t="s">
        <v>16</v>
      </c>
    </row>
    <row r="45" spans="1:15" ht="18.75" x14ac:dyDescent="0.25">
      <c r="A45" s="1" t="s">
        <v>59</v>
      </c>
      <c r="B45" s="2">
        <v>36.47</v>
      </c>
      <c r="C45" s="5">
        <v>29.13</v>
      </c>
      <c r="D45" s="5">
        <v>210</v>
      </c>
      <c r="E45" s="16">
        <v>0.19816078315040042</v>
      </c>
      <c r="F45" s="16">
        <v>7.8504672897196093E-2</v>
      </c>
      <c r="G45" s="16">
        <v>-0.62178106564285041</v>
      </c>
      <c r="H45" s="16">
        <v>-0.71753269459402758</v>
      </c>
      <c r="I45" s="16">
        <v>-0.60904075113735368</v>
      </c>
      <c r="J45" s="16" t="s">
        <v>16</v>
      </c>
      <c r="K45" s="16" t="s">
        <v>16</v>
      </c>
      <c r="L45" s="16" t="s">
        <v>16</v>
      </c>
      <c r="M45" s="16" t="s">
        <v>16</v>
      </c>
      <c r="N45" s="16" t="s">
        <v>16</v>
      </c>
      <c r="O45" s="16" t="s">
        <v>16</v>
      </c>
    </row>
    <row r="46" spans="1:15" ht="18.75" x14ac:dyDescent="0.25">
      <c r="A46" s="1" t="s">
        <v>60</v>
      </c>
      <c r="B46" s="2" t="s">
        <v>16</v>
      </c>
      <c r="C46" s="5" t="s">
        <v>16</v>
      </c>
      <c r="D46" s="5" t="s">
        <v>16</v>
      </c>
      <c r="E46" s="16" t="s">
        <v>16</v>
      </c>
      <c r="F46" s="16" t="s">
        <v>16</v>
      </c>
      <c r="G46" s="16" t="s">
        <v>16</v>
      </c>
      <c r="H46" s="16" t="s">
        <v>16</v>
      </c>
      <c r="I46" s="16" t="s">
        <v>16</v>
      </c>
      <c r="J46" s="16" t="s">
        <v>16</v>
      </c>
      <c r="K46" s="16" t="s">
        <v>16</v>
      </c>
      <c r="L46" s="16" t="s">
        <v>16</v>
      </c>
      <c r="M46" s="16" t="s">
        <v>16</v>
      </c>
      <c r="N46" s="16" t="s">
        <v>16</v>
      </c>
      <c r="O46" s="16" t="s">
        <v>16</v>
      </c>
    </row>
    <row r="47" spans="1:15" ht="18.75" x14ac:dyDescent="0.25">
      <c r="A47" s="1" t="s">
        <v>61</v>
      </c>
      <c r="B47" s="2">
        <v>75.25</v>
      </c>
      <c r="C47" s="5">
        <v>54.17</v>
      </c>
      <c r="D47" s="5">
        <v>153.43</v>
      </c>
      <c r="E47" s="16">
        <v>1.4260729180680888E-2</v>
      </c>
      <c r="F47" s="16">
        <v>0.34528907922912211</v>
      </c>
      <c r="G47" s="16">
        <v>-0.20424319189360352</v>
      </c>
      <c r="H47" s="16">
        <v>-0.27711189951097898</v>
      </c>
      <c r="I47" s="16">
        <v>-0.46299593988175791</v>
      </c>
      <c r="J47" s="16">
        <v>-0.16870658286470391</v>
      </c>
      <c r="K47" s="16">
        <v>-0.16870658286470391</v>
      </c>
      <c r="L47" s="16">
        <v>1.5853909465020581</v>
      </c>
      <c r="M47" s="16">
        <v>1.5853909465020581</v>
      </c>
      <c r="N47" s="16" t="s">
        <v>16</v>
      </c>
      <c r="O47" s="16" t="s">
        <v>16</v>
      </c>
    </row>
    <row r="48" spans="1:15" ht="18.75" x14ac:dyDescent="0.25">
      <c r="A48" s="1" t="s">
        <v>62</v>
      </c>
      <c r="B48" s="2">
        <v>159.93</v>
      </c>
      <c r="C48" s="5">
        <v>125.25</v>
      </c>
      <c r="D48" s="5">
        <v>376.11</v>
      </c>
      <c r="E48" s="16">
        <v>0.10259844628984731</v>
      </c>
      <c r="F48" s="16">
        <v>9.5773710482528931E-2</v>
      </c>
      <c r="G48" s="16">
        <v>-0.31950070265355057</v>
      </c>
      <c r="H48" s="16">
        <v>-0.48762953972551576</v>
      </c>
      <c r="I48" s="16">
        <v>-0.2874578031680084</v>
      </c>
      <c r="J48" s="16">
        <v>0.99129172714078351</v>
      </c>
      <c r="K48" s="16">
        <v>0.99129172714078351</v>
      </c>
      <c r="L48" s="16" t="s">
        <v>16</v>
      </c>
      <c r="M48" s="16" t="s">
        <v>16</v>
      </c>
      <c r="N48" s="16" t="s">
        <v>16</v>
      </c>
      <c r="O48" s="16" t="s">
        <v>16</v>
      </c>
    </row>
    <row r="49" spans="1:15" ht="18.75" x14ac:dyDescent="0.25">
      <c r="A49" s="1" t="s">
        <v>63</v>
      </c>
      <c r="B49" s="2">
        <v>8.9600000000000009</v>
      </c>
      <c r="C49" s="5">
        <v>8.2550000000000008</v>
      </c>
      <c r="D49" s="5">
        <v>23.25</v>
      </c>
      <c r="E49" s="16">
        <v>5.6386651323360182E-2</v>
      </c>
      <c r="F49" s="16">
        <v>1.8867924528301879E-2</v>
      </c>
      <c r="G49" s="16">
        <v>-0.42481203007518803</v>
      </c>
      <c r="H49" s="16">
        <v>-0.50856531049250542</v>
      </c>
      <c r="I49" s="16">
        <v>-0.47150259067357519</v>
      </c>
      <c r="J49" s="16">
        <v>-0.40039190071848474</v>
      </c>
      <c r="K49" s="16">
        <v>-0.40039190071848474</v>
      </c>
      <c r="L49" s="16" t="s">
        <v>16</v>
      </c>
      <c r="M49" s="16" t="s">
        <v>16</v>
      </c>
      <c r="N49" s="16" t="s">
        <v>16</v>
      </c>
      <c r="O49" s="16" t="s">
        <v>16</v>
      </c>
    </row>
  </sheetData>
  <conditionalFormatting sqref="B2:B49">
    <cfRule type="cellIs" dxfId="182" priority="1" operator="between">
      <formula>-9995</formula>
      <formula>9995</formula>
    </cfRule>
    <cfRule type="cellIs" dxfId="181" priority="2" operator="greaterThan">
      <formula>999999950000</formula>
    </cfRule>
    <cfRule type="cellIs" dxfId="180" priority="3" operator="greaterThan">
      <formula>999995000</formula>
    </cfRule>
    <cfRule type="cellIs" dxfId="179" priority="4" operator="greaterThan">
      <formula>999500</formula>
    </cfRule>
    <cfRule type="cellIs" dxfId="178" priority="5" operator="greaterThan">
      <formula>9995</formula>
    </cfRule>
    <cfRule type="cellIs" dxfId="177" priority="6" operator="lessThan">
      <formula>-999999950000</formula>
    </cfRule>
    <cfRule type="cellIs" dxfId="176" priority="7" operator="lessThan">
      <formula>-999995000</formula>
    </cfRule>
    <cfRule type="cellIs" dxfId="175" priority="8" operator="lessThan">
      <formula>-999500</formula>
    </cfRule>
    <cfRule type="cellIs" dxfId="174" priority="9" operator="lessThan">
      <formula>-9995</formula>
    </cfRule>
  </conditionalFormatting>
  <conditionalFormatting sqref="E2:E49">
    <cfRule type="cellIs" dxfId="173" priority="10" operator="greaterThan">
      <formula>0</formula>
    </cfRule>
    <cfRule type="cellIs" dxfId="172" priority="11" operator="lessThan">
      <formula>0</formula>
    </cfRule>
  </conditionalFormatting>
  <conditionalFormatting sqref="F2:F49">
    <cfRule type="cellIs" dxfId="171" priority="12" operator="greaterThan">
      <formula>0</formula>
    </cfRule>
    <cfRule type="cellIs" dxfId="170" priority="13" operator="lessThan">
      <formula>0</formula>
    </cfRule>
  </conditionalFormatting>
  <conditionalFormatting sqref="G2:G49">
    <cfRule type="cellIs" dxfId="169" priority="14" operator="greaterThan">
      <formula>0</formula>
    </cfRule>
    <cfRule type="cellIs" dxfId="168" priority="15" operator="lessThan">
      <formula>0</formula>
    </cfRule>
  </conditionalFormatting>
  <conditionalFormatting sqref="H2:H49">
    <cfRule type="cellIs" dxfId="167" priority="16" operator="greaterThan">
      <formula>0</formula>
    </cfRule>
    <cfRule type="cellIs" dxfId="166" priority="17" operator="lessThan">
      <formula>0</formula>
    </cfRule>
  </conditionalFormatting>
  <conditionalFormatting sqref="I2:I49">
    <cfRule type="cellIs" dxfId="165" priority="18" operator="greaterThan">
      <formula>0</formula>
    </cfRule>
    <cfRule type="cellIs" dxfId="164" priority="19" operator="lessThan">
      <formula>0</formula>
    </cfRule>
  </conditionalFormatting>
  <conditionalFormatting sqref="J2:J49">
    <cfRule type="cellIs" dxfId="163" priority="20" operator="greaterThan">
      <formula>0</formula>
    </cfRule>
    <cfRule type="cellIs" dxfId="162" priority="21" operator="lessThan">
      <formula>0</formula>
    </cfRule>
  </conditionalFormatting>
  <conditionalFormatting sqref="K2:K49">
    <cfRule type="cellIs" dxfId="161" priority="22" operator="greaterThan">
      <formula>0</formula>
    </cfRule>
    <cfRule type="cellIs" dxfId="160" priority="23" operator="lessThan">
      <formula>0</formula>
    </cfRule>
  </conditionalFormatting>
  <conditionalFormatting sqref="L2:L49">
    <cfRule type="cellIs" dxfId="159" priority="24" operator="greaterThan">
      <formula>0</formula>
    </cfRule>
    <cfRule type="cellIs" dxfId="158" priority="25" operator="lessThan">
      <formula>0</formula>
    </cfRule>
  </conditionalFormatting>
  <conditionalFormatting sqref="M2:M49">
    <cfRule type="cellIs" dxfId="157" priority="26" operator="greaterThan">
      <formula>0</formula>
    </cfRule>
    <cfRule type="cellIs" dxfId="156" priority="27" operator="lessThan">
      <formula>0</formula>
    </cfRule>
  </conditionalFormatting>
  <conditionalFormatting sqref="N2:N49">
    <cfRule type="cellIs" dxfId="155" priority="28" operator="greaterThan">
      <formula>0</formula>
    </cfRule>
    <cfRule type="cellIs" dxfId="154" priority="29" operator="lessThan">
      <formula>0</formula>
    </cfRule>
  </conditionalFormatting>
  <conditionalFormatting sqref="O2:O49">
    <cfRule type="cellIs" dxfId="153" priority="30" operator="greaterThan">
      <formula>0</formula>
    </cfRule>
    <cfRule type="cellIs" dxfId="152" priority="31" operator="lessThan">
      <formula>0</formula>
    </cfRule>
  </conditionalFormatting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Shortlist</vt:lpstr>
      <vt:lpstr>Data</vt:lpstr>
      <vt:lpstr>Summary</vt:lpstr>
      <vt:lpstr>Holdings</vt:lpstr>
      <vt:lpstr>Earnings</vt:lpstr>
      <vt:lpstr>Dividends</vt:lpstr>
      <vt:lpstr>Valuation</vt:lpstr>
      <vt:lpstr>Growth</vt:lpstr>
      <vt:lpstr>Performance</vt:lpstr>
      <vt:lpstr>Momentum</vt:lpstr>
      <vt:lpstr>Profitability</vt:lpstr>
      <vt:lpstr>Ownership</vt:lpstr>
      <vt:lpstr>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2022-07-22T21:35:55Z</dcterms:created>
  <dcterms:modified xsi:type="dcterms:W3CDTF">2022-07-24T01:49:35Z</dcterms:modified>
</cp:coreProperties>
</file>